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中体連WEB\2025\moushikomi\"/>
    </mc:Choice>
  </mc:AlternateContent>
  <xr:revisionPtr revIDLastSave="0" documentId="13_ncr:1_{F69D03E2-82D4-4119-A916-477ABF58844D}" xr6:coauthVersionLast="47" xr6:coauthVersionMax="47" xr10:uidLastSave="{00000000-0000-0000-0000-000000000000}"/>
  <bookViews>
    <workbookView xWindow="-120" yWindow="-120" windowWidth="29040" windowHeight="15720" firstSheet="5" activeTab="14" xr2:uid="{2CE7AD73-AA89-4A6B-A78E-7CC5D1B19AC1}"/>
  </bookViews>
  <sheets>
    <sheet name="入力シート" sheetId="28" r:id="rId1"/>
    <sheet name="軟式野球" sheetId="1" r:id="rId2"/>
    <sheet name="ソフトボール" sheetId="2" r:id="rId3"/>
    <sheet name="バスケットボール男子" sheetId="3" r:id="rId4"/>
    <sheet name="バスケットボール女子" sheetId="56" r:id="rId5"/>
    <sheet name="バレーボール男子" sheetId="4" r:id="rId6"/>
    <sheet name="バレーボール女子" sheetId="57" r:id="rId7"/>
    <sheet name="ソフトテニス男子" sheetId="6" r:id="rId8"/>
    <sheet name="ソフトテニス女子 " sheetId="58" r:id="rId9"/>
    <sheet name="卓球男子" sheetId="5" r:id="rId10"/>
    <sheet name="卓球女子" sheetId="59" r:id="rId11"/>
    <sheet name="剣道男子" sheetId="8" r:id="rId12"/>
    <sheet name="剣道女子" sheetId="60" r:id="rId13"/>
    <sheet name="サッカー" sheetId="9" r:id="rId14"/>
    <sheet name="相撲" sheetId="14" r:id="rId15"/>
    <sheet name="選手辞退届 (個人)" sheetId="53" r:id="rId16"/>
    <sheet name="団体辞退届（団体）" sheetId="61" r:id="rId17"/>
    <sheet name="選手変更届け (開会式)" sheetId="54" r:id="rId18"/>
    <sheet name="監督コーチ変更届 (開会式)" sheetId="55" r:id="rId19"/>
    <sheet name="団体別参加料" sheetId="29" r:id="rId20"/>
  </sheets>
  <definedNames>
    <definedName name="_xlnm.Print_Area" localSheetId="13">サッカー!$A$1:$J$41</definedName>
    <definedName name="_xlnm.Print_Area" localSheetId="8">'ソフトテニス女子 '!$A$1:$AJ$72</definedName>
    <definedName name="_xlnm.Print_Area" localSheetId="7">ソフトテニス男子!$A$1:$AJ$72</definedName>
    <definedName name="_xlnm.Print_Area" localSheetId="2">ソフトボール!$A$1:$H$41</definedName>
    <definedName name="_xlnm.Print_Area" localSheetId="4">バスケットボール女子!$A$1:$H$39</definedName>
    <definedName name="_xlnm.Print_Area" localSheetId="3">バスケットボール男子!$A$1:$H$39</definedName>
    <definedName name="_xlnm.Print_Area" localSheetId="6">バレーボール女子!$A$1:$H$36</definedName>
    <definedName name="_xlnm.Print_Area" localSheetId="5">バレーボール男子!$A$1:$H$36</definedName>
    <definedName name="_xlnm.Print_Area" localSheetId="18">'監督コーチ変更届 (開会式)'!$A$1:$J$47</definedName>
    <definedName name="_xlnm.Print_Area" localSheetId="12">剣道女子!$A$1:$AJ$59</definedName>
    <definedName name="_xlnm.Print_Area" localSheetId="11">剣道男子!$A$1:$AJ$59</definedName>
    <definedName name="_xlnm.Print_Area" localSheetId="15">'選手辞退届 (個人)'!$A$1:$J$43</definedName>
    <definedName name="_xlnm.Print_Area" localSheetId="17">'選手変更届け (開会式)'!$A$1:$J$45</definedName>
    <definedName name="_xlnm.Print_Area" localSheetId="14">相撲!$A$1:$AJ$50</definedName>
    <definedName name="_xlnm.Print_Area" localSheetId="10">卓球女子!$A$1:$AJ$73</definedName>
    <definedName name="_xlnm.Print_Area" localSheetId="9">卓球男子!$A$1:$AJ$73</definedName>
    <definedName name="_xlnm.Print_Area" localSheetId="16">'団体辞退届（団体）'!$A$1:$J$37</definedName>
    <definedName name="_xlnm.Print_Area" localSheetId="1">軟式野球!$A$1:$H$41</definedName>
    <definedName name="_xlnm.Print_Area" localSheetId="0">入力シート!$A$1:$F$28</definedName>
  </definedNames>
  <calcPr calcId="191029"/>
</workbook>
</file>

<file path=xl/calcChain.xml><?xml version="1.0" encoding="utf-8"?>
<calcChain xmlns="http://schemas.openxmlformats.org/spreadsheetml/2006/main">
  <c r="A2" i="61" l="1"/>
  <c r="A2" i="53"/>
  <c r="B33" i="2" l="1"/>
  <c r="D33" i="2" s="1"/>
  <c r="B33" i="1"/>
  <c r="D33" i="1" s="1"/>
  <c r="B28" i="4"/>
  <c r="D28" i="4" s="1"/>
  <c r="B28" i="57"/>
  <c r="B34" i="9"/>
  <c r="E34" i="9" s="1"/>
  <c r="D28" i="57"/>
  <c r="B31" i="56"/>
  <c r="D31" i="56" s="1"/>
  <c r="B31" i="3"/>
  <c r="B43" i="55"/>
  <c r="B41" i="54"/>
  <c r="B39" i="53"/>
  <c r="B33" i="61"/>
  <c r="A39" i="9"/>
  <c r="B48" i="14"/>
  <c r="T41" i="14"/>
  <c r="D31" i="3"/>
  <c r="T50" i="60"/>
  <c r="T50" i="8"/>
  <c r="T64" i="59"/>
  <c r="T64" i="5"/>
  <c r="T63" i="58"/>
  <c r="T63" i="6"/>
  <c r="A34" i="57"/>
  <c r="A34" i="4"/>
  <c r="A37" i="56"/>
  <c r="A37" i="3"/>
  <c r="A39" i="2"/>
  <c r="A1" i="29" l="1"/>
  <c r="H6" i="14"/>
  <c r="B16" i="29"/>
  <c r="C14" i="29"/>
  <c r="B14" i="29"/>
  <c r="B12" i="29"/>
  <c r="B3" i="29"/>
  <c r="C12" i="29"/>
  <c r="B10" i="29"/>
  <c r="B8" i="29"/>
  <c r="E51" i="55"/>
  <c r="D49" i="55"/>
  <c r="B48" i="55"/>
  <c r="E46" i="55"/>
  <c r="D46" i="55"/>
  <c r="E44" i="55"/>
  <c r="D44" i="55"/>
  <c r="E49" i="54"/>
  <c r="D47" i="54"/>
  <c r="B46" i="54"/>
  <c r="E44" i="54"/>
  <c r="D44" i="54"/>
  <c r="E42" i="54"/>
  <c r="D42" i="54"/>
  <c r="E42" i="53"/>
  <c r="D42" i="53"/>
  <c r="E40" i="53"/>
  <c r="D40" i="53"/>
  <c r="AB50" i="14" l="1"/>
  <c r="Y50" i="14"/>
  <c r="P50" i="14"/>
  <c r="L50" i="14"/>
  <c r="H40" i="9"/>
  <c r="F40" i="9"/>
  <c r="D40" i="9"/>
  <c r="B40" i="9"/>
  <c r="I40" i="9"/>
  <c r="C7" i="9"/>
  <c r="AB58" i="60"/>
  <c r="Y58" i="60"/>
  <c r="P58" i="60"/>
  <c r="M58" i="60"/>
  <c r="C57" i="60"/>
  <c r="C16" i="29"/>
  <c r="H6" i="60"/>
  <c r="D1" i="60"/>
  <c r="AB58" i="8"/>
  <c r="Y58" i="8"/>
  <c r="P58" i="8"/>
  <c r="M58" i="8"/>
  <c r="H6" i="8"/>
  <c r="AB72" i="59"/>
  <c r="Y72" i="59"/>
  <c r="X72" i="59"/>
  <c r="W72" i="59"/>
  <c r="V72" i="59"/>
  <c r="U72" i="59"/>
  <c r="T72" i="59"/>
  <c r="S72" i="59"/>
  <c r="R72" i="59"/>
  <c r="Q72" i="59"/>
  <c r="P72" i="59"/>
  <c r="M72" i="59"/>
  <c r="D71" i="59"/>
  <c r="H6" i="59"/>
  <c r="D1" i="59"/>
  <c r="AB72" i="5"/>
  <c r="Y72" i="5"/>
  <c r="P72" i="5"/>
  <c r="M72" i="5"/>
  <c r="H6" i="5"/>
  <c r="AI71" i="58" l="1"/>
  <c r="AB71" i="58"/>
  <c r="Y71" i="58"/>
  <c r="X71" i="58"/>
  <c r="W71" i="58"/>
  <c r="V71" i="58"/>
  <c r="U71" i="58"/>
  <c r="T71" i="58"/>
  <c r="S71" i="58"/>
  <c r="R71" i="58"/>
  <c r="Q71" i="58"/>
  <c r="P71" i="58"/>
  <c r="M71" i="58"/>
  <c r="C70" i="58"/>
  <c r="H6" i="58"/>
  <c r="D1" i="58"/>
  <c r="AB71" i="6"/>
  <c r="Y71" i="6"/>
  <c r="P71" i="6"/>
  <c r="M71" i="6"/>
  <c r="H6" i="6"/>
  <c r="F35" i="57"/>
  <c r="E35" i="57"/>
  <c r="C35" i="57"/>
  <c r="B35" i="57"/>
  <c r="C7" i="57"/>
  <c r="A1" i="57"/>
  <c r="F35" i="4"/>
  <c r="E35" i="4"/>
  <c r="C35" i="4"/>
  <c r="B35" i="4"/>
  <c r="C7" i="4"/>
  <c r="F38" i="56"/>
  <c r="E38" i="56"/>
  <c r="C38" i="56"/>
  <c r="B38" i="56"/>
  <c r="C7" i="56"/>
  <c r="A1" i="56"/>
  <c r="F38" i="3"/>
  <c r="E38" i="3"/>
  <c r="C38" i="3"/>
  <c r="B38" i="3"/>
  <c r="C7" i="3"/>
  <c r="F40" i="2"/>
  <c r="E40" i="2"/>
  <c r="C40" i="2"/>
  <c r="B40" i="2"/>
  <c r="C7" i="2"/>
  <c r="F40" i="1"/>
  <c r="E40" i="1"/>
  <c r="C40" i="1"/>
  <c r="B40" i="1"/>
  <c r="C7" i="1"/>
  <c r="A2" i="55"/>
  <c r="A2" i="54"/>
  <c r="C10" i="29" l="1"/>
  <c r="C8" i="29"/>
  <c r="B17" i="29"/>
  <c r="C17" i="29" s="1"/>
  <c r="D1" i="14"/>
  <c r="A1" i="9"/>
  <c r="C57" i="8"/>
  <c r="D1" i="8"/>
  <c r="D1" i="5"/>
  <c r="C70" i="6"/>
  <c r="D1" i="6"/>
  <c r="A1" i="4"/>
  <c r="A1" i="3"/>
  <c r="A1" i="2"/>
  <c r="A39" i="1"/>
  <c r="A1" i="1"/>
  <c r="X72" i="5"/>
  <c r="W72" i="5"/>
  <c r="V72" i="5"/>
  <c r="U72" i="5"/>
  <c r="T72" i="5"/>
  <c r="S72" i="5"/>
  <c r="R72" i="5"/>
  <c r="Q72" i="5"/>
  <c r="AI71" i="6"/>
  <c r="X71" i="6"/>
  <c r="W71" i="6"/>
  <c r="V71" i="6"/>
  <c r="U71" i="6"/>
  <c r="T71" i="6"/>
  <c r="S71" i="6"/>
  <c r="R71" i="6"/>
  <c r="Q71" i="6"/>
  <c r="B18" i="29"/>
  <c r="C18" i="29" s="1"/>
  <c r="B11" i="29"/>
  <c r="C11" i="29" s="1"/>
  <c r="D71" i="5"/>
  <c r="B9" i="29"/>
  <c r="C9" i="29" s="1"/>
  <c r="B6" i="29"/>
  <c r="C6" i="29" s="1"/>
  <c r="B5" i="29"/>
  <c r="B15" i="29"/>
  <c r="C15" i="29" s="1"/>
  <c r="B7" i="29"/>
  <c r="C7" i="29" s="1"/>
  <c r="B13" i="29"/>
  <c r="C13" i="29" s="1"/>
  <c r="B19" i="29" l="1"/>
  <c r="C5" i="29"/>
  <c r="C19" i="29" s="1"/>
  <c r="C3" i="29" s="1"/>
</calcChain>
</file>

<file path=xl/sharedStrings.xml><?xml version="1.0" encoding="utf-8"?>
<sst xmlns="http://schemas.openxmlformats.org/spreadsheetml/2006/main" count="827" uniqueCount="232">
  <si>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</si>
  <si>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</si>
  <si>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</si>
  <si>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</si>
  <si>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</si>
  <si>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</si>
  <si>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軟式野球競技</t>
    <rPh sb="0" eb="2">
      <t>ナンシキ</t>
    </rPh>
    <rPh sb="2" eb="4">
      <t>ヤキュウ</t>
    </rPh>
    <rPh sb="4" eb="6">
      <t>キョウギ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</si>
  <si>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</si>
  <si>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</si>
  <si>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</si>
  <si>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</si>
  <si>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ソフトボール</t>
    <phoneticPr fontId="2"/>
  </si>
  <si>
    <t>バスケットボール</t>
    <phoneticPr fontId="2"/>
  </si>
  <si>
    <t>マネージャー</t>
    <phoneticPr fontId="2"/>
  </si>
  <si>
    <t>№</t>
    <phoneticPr fontId="2"/>
  </si>
  <si>
    <t>バレーボール</t>
    <phoneticPr fontId="2"/>
  </si>
  <si>
    <t>卓球競技</t>
    <rPh sb="0" eb="2">
      <t>タッキュウ</t>
    </rPh>
    <rPh sb="2" eb="4">
      <t>キョウギ</t>
    </rPh>
    <phoneticPr fontId="2"/>
  </si>
  <si>
    <t>Ｎｏ</t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</si>
  <si>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</si>
  <si>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</si>
  <si>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</si>
  <si>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</si>
  <si>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</si>
  <si>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×</t>
    <phoneticPr fontId="2"/>
  </si>
  <si>
    <t>＝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</si>
  <si>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</si>
  <si>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</si>
  <si>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×</t>
    <phoneticPr fontId="2"/>
  </si>
  <si>
    <t>＝</t>
    <phoneticPr fontId="2"/>
  </si>
  <si>
    <t>ソフトテニス競技</t>
    <rPh sb="6" eb="8">
      <t>キョウギ</t>
    </rPh>
    <phoneticPr fontId="2"/>
  </si>
  <si>
    <t>選手名</t>
    <rPh sb="0" eb="3">
      <t>センシュメイ</t>
    </rPh>
    <phoneticPr fontId="2"/>
  </si>
  <si>
    <t>オーダー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</si>
  <si>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</si>
  <si>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</si>
  <si>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</si>
  <si>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</si>
  <si>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＝</t>
    <phoneticPr fontId="2"/>
  </si>
  <si>
    <t>剣道競技</t>
    <rPh sb="0" eb="2">
      <t>ケンドウ</t>
    </rPh>
    <rPh sb="2" eb="4">
      <t>キョウギ</t>
    </rPh>
    <phoneticPr fontId="2"/>
  </si>
  <si>
    <t>次鋒</t>
    <rPh sb="0" eb="1">
      <t>ツギ</t>
    </rPh>
    <phoneticPr fontId="2"/>
  </si>
  <si>
    <t>副将</t>
    <rPh sb="0" eb="2">
      <t>フクショウ</t>
    </rPh>
    <phoneticPr fontId="2"/>
  </si>
  <si>
    <t>★個人</t>
    <rPh sb="1" eb="3">
      <t>コジン</t>
    </rPh>
    <phoneticPr fontId="2"/>
  </si>
  <si>
    <t>Ｎｏ</t>
    <phoneticPr fontId="2"/>
  </si>
  <si>
    <t>＝</t>
    <phoneticPr fontId="2"/>
  </si>
  <si>
    <t>相撲競技</t>
    <rPh sb="0" eb="2">
      <t>スモウ</t>
    </rPh>
    <rPh sb="2" eb="4">
      <t>キョウギ</t>
    </rPh>
    <phoneticPr fontId="2"/>
  </si>
  <si>
    <t>（男子）</t>
    <rPh sb="1" eb="2">
      <t>オトコ</t>
    </rPh>
    <rPh sb="2" eb="3">
      <t>コ</t>
    </rPh>
    <phoneticPr fontId="2"/>
  </si>
  <si>
    <t>（男　子）</t>
    <rPh sb="1" eb="2">
      <t>オトコ</t>
    </rPh>
    <rPh sb="3" eb="4">
      <t>コ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</si>
  <si>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</si>
  <si>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</si>
  <si>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</si>
  <si>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</si>
  <si>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</si>
  <si>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</si>
  <si>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</si>
  <si>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</si>
  <si>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</si>
  <si>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</si>
  <si>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</si>
  <si>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</si>
  <si>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</si>
  <si>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</si>
  <si>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</si>
  <si>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会　長</t>
    <rPh sb="0" eb="1">
      <t>カイ</t>
    </rPh>
    <rPh sb="2" eb="3">
      <t>チョウ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</si>
  <si>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</si>
  <si>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1">
      <t>カイ</t>
    </rPh>
    <rPh sb="11" eb="12">
      <t>チョウ</t>
    </rPh>
    <rPh sb="14" eb="15">
      <t>サマ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</si>
  <si>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</si>
  <si>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</si>
  <si>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</si>
  <si>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</si>
  <si>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</si>
  <si>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</si>
  <si>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</si>
  <si>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</si>
  <si>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９位</t>
    <rPh sb="1" eb="2">
      <t>イ</t>
    </rPh>
    <phoneticPr fontId="2"/>
  </si>
  <si>
    <t>１０位</t>
    <rPh sb="2" eb="3">
      <t>イ</t>
    </rPh>
    <phoneticPr fontId="2"/>
  </si>
  <si>
    <t>１１位</t>
    <rPh sb="2" eb="3">
      <t>イ</t>
    </rPh>
    <phoneticPr fontId="2"/>
  </si>
  <si>
    <t>１２位</t>
    <rPh sb="2" eb="3">
      <t>イ</t>
    </rPh>
    <phoneticPr fontId="2"/>
  </si>
  <si>
    <t>地区順位</t>
    <rPh sb="0" eb="2">
      <t>チク</t>
    </rPh>
    <rPh sb="2" eb="4">
      <t>ジュンイ</t>
    </rPh>
    <phoneticPr fontId="2"/>
  </si>
  <si>
    <t>　　　</t>
    <phoneticPr fontId="2"/>
  </si>
  <si>
    <t>佐賀県中学校体育連盟　　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5" eb="16">
      <t>サマ</t>
    </rPh>
    <phoneticPr fontId="2"/>
  </si>
  <si>
    <t>地区順位</t>
    <phoneticPr fontId="2"/>
  </si>
  <si>
    <t>1位</t>
    <phoneticPr fontId="2"/>
  </si>
  <si>
    <t>2位</t>
  </si>
  <si>
    <t>3位</t>
  </si>
  <si>
    <t>4位</t>
  </si>
  <si>
    <t>5位</t>
  </si>
  <si>
    <t>6位</t>
    <phoneticPr fontId="2"/>
  </si>
  <si>
    <t>7位</t>
    <phoneticPr fontId="2"/>
  </si>
  <si>
    <t>8位</t>
  </si>
  <si>
    <t>9位</t>
  </si>
  <si>
    <t>10位</t>
  </si>
  <si>
    <t>11位</t>
  </si>
  <si>
    <t>12位</t>
    <phoneticPr fontId="2"/>
  </si>
  <si>
    <t>佐賀県中学校体育連盟会長　　　様</t>
    <phoneticPr fontId="2"/>
  </si>
  <si>
    <t>アドバイザー名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</si>
  <si>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</si>
  <si>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</si>
  <si>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</si>
  <si>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 xml:space="preserve">    代表　　または競技力向上特別枠　</t>
    <rPh sb="4" eb="6">
      <t>ダイヒョウ</t>
    </rPh>
    <phoneticPr fontId="2"/>
  </si>
  <si>
    <t>※１～４を記入</t>
    <rPh sb="5" eb="7">
      <t>キニュウ</t>
    </rPh>
    <phoneticPr fontId="2"/>
  </si>
  <si>
    <t>（男子）</t>
    <rPh sb="1" eb="3">
      <t>ダンシ</t>
    </rPh>
    <phoneticPr fontId="2"/>
  </si>
  <si>
    <t>代表　　　　　または競技力向上特別枠</t>
    <rPh sb="0" eb="2">
      <t>ダイヒョウ</t>
    </rPh>
    <phoneticPr fontId="2"/>
  </si>
  <si>
    <t>※1～4で記入</t>
    <phoneticPr fontId="2"/>
  </si>
  <si>
    <t>（女子）</t>
    <rPh sb="1" eb="3">
      <t>ジョシ</t>
    </rPh>
    <phoneticPr fontId="2"/>
  </si>
  <si>
    <t>代表　　　　　　　または競技力向上特別枠　</t>
    <rPh sb="0" eb="2">
      <t>ダイヒョウ</t>
    </rPh>
    <phoneticPr fontId="2"/>
  </si>
  <si>
    <t>代表枠</t>
    <rPh sb="0" eb="2">
      <t>ダイヒョウ</t>
    </rPh>
    <rPh sb="2" eb="3">
      <t>ワク</t>
    </rPh>
    <phoneticPr fontId="2"/>
  </si>
  <si>
    <t xml:space="preserve">団体と個人の選手名は同じように入力してください。
間違った例　　　　　　団体　　佐賀太郎
　　　　　　　　　　　　　　　　　    　　↓           ×
　　　　　　　　　　　　　 個人　　佐賀　太郎
団体は性と名と詰めて入力してるが、個人は性と名の間にスペースがあるため
正しい例　　　　　　　　団体　　佐賀太郎
　　　　　　　　　　　　　　　　　    　　↓　　　　　○
　　　　　　　　　　　　　  個人　　佐賀太郎
　　　　　　　　　　　　　　団体　　佐賀　太郎
　　　　　　　　　　　　　　　　　　   　↓　　　　　 ○
　　　　　　　　　　　　　　個人　　佐賀　太郎
</t>
    <rPh sb="0" eb="2">
      <t>ダンタイ</t>
    </rPh>
    <rPh sb="3" eb="5">
      <t>コジン</t>
    </rPh>
    <rPh sb="6" eb="9">
      <t>センシュメイ</t>
    </rPh>
    <rPh sb="10" eb="11">
      <t>オナ</t>
    </rPh>
    <rPh sb="15" eb="17">
      <t>ニュウリョク</t>
    </rPh>
    <rPh sb="26" eb="28">
      <t>マチガ</t>
    </rPh>
    <rPh sb="30" eb="31">
      <t>レイ</t>
    </rPh>
    <rPh sb="37" eb="39">
      <t>ダンタイ</t>
    </rPh>
    <rPh sb="41" eb="43">
      <t>サガ</t>
    </rPh>
    <rPh sb="43" eb="45">
      <t>タロウ</t>
    </rPh>
    <rPh sb="97" eb="99">
      <t>コジン</t>
    </rPh>
    <rPh sb="101" eb="103">
      <t>サガ</t>
    </rPh>
    <rPh sb="104" eb="106">
      <t>タロウ</t>
    </rPh>
    <rPh sb="107" eb="109">
      <t>ダンタイ</t>
    </rPh>
    <rPh sb="110" eb="111">
      <t>セイ</t>
    </rPh>
    <rPh sb="112" eb="113">
      <t>メイ</t>
    </rPh>
    <rPh sb="114" eb="115">
      <t>ツ</t>
    </rPh>
    <rPh sb="117" eb="119">
      <t>ニュウリョク</t>
    </rPh>
    <rPh sb="124" eb="126">
      <t>コジン</t>
    </rPh>
    <rPh sb="127" eb="128">
      <t>セイ</t>
    </rPh>
    <rPh sb="129" eb="130">
      <t>ナ</t>
    </rPh>
    <rPh sb="131" eb="132">
      <t>アイダ</t>
    </rPh>
    <rPh sb="144" eb="145">
      <t>タダ</t>
    </rPh>
    <rPh sb="147" eb="148">
      <t>レイ</t>
    </rPh>
    <rPh sb="156" eb="158">
      <t>ダンタイ</t>
    </rPh>
    <rPh sb="160" eb="162">
      <t>サガ</t>
    </rPh>
    <rPh sb="162" eb="164">
      <t>タロウ</t>
    </rPh>
    <rPh sb="211" eb="213">
      <t>コジン</t>
    </rPh>
    <rPh sb="215" eb="217">
      <t>サガ</t>
    </rPh>
    <rPh sb="217" eb="219">
      <t>タロウ</t>
    </rPh>
    <rPh sb="236" eb="238">
      <t>ダンタイ</t>
    </rPh>
    <rPh sb="240" eb="242">
      <t>サガ</t>
    </rPh>
    <rPh sb="243" eb="245">
      <t>タロウ</t>
    </rPh>
    <rPh sb="291" eb="293">
      <t>コジン</t>
    </rPh>
    <rPh sb="295" eb="297">
      <t>サガ</t>
    </rPh>
    <rPh sb="298" eb="300">
      <t>タロウ</t>
    </rPh>
    <phoneticPr fontId="2"/>
  </si>
  <si>
    <t>（男子）</t>
    <rPh sb="1" eb="2">
      <t>オトコ</t>
    </rPh>
    <rPh sb="2" eb="3">
      <t>シ</t>
    </rPh>
    <phoneticPr fontId="2"/>
  </si>
  <si>
    <t>軟式野球</t>
  </si>
  <si>
    <t>ソフトボール</t>
  </si>
  <si>
    <t>男子バスケットボール</t>
    <rPh sb="0" eb="2">
      <t>ダンシ</t>
    </rPh>
    <phoneticPr fontId="2"/>
  </si>
  <si>
    <t>女子バスケットボール</t>
    <rPh sb="0" eb="2">
      <t>ジョシ</t>
    </rPh>
    <phoneticPr fontId="2"/>
  </si>
  <si>
    <t>女子バレーボール</t>
    <rPh sb="0" eb="2">
      <t>ジョシ</t>
    </rPh>
    <phoneticPr fontId="2"/>
  </si>
  <si>
    <t>男子バレーボール</t>
    <rPh sb="0" eb="2">
      <t>ダンシ</t>
    </rPh>
    <phoneticPr fontId="2"/>
  </si>
  <si>
    <t>男子ソフトテニス</t>
    <rPh sb="0" eb="2">
      <t>ダンシ</t>
    </rPh>
    <phoneticPr fontId="2"/>
  </si>
  <si>
    <t>女子ソフトテニス</t>
    <rPh sb="0" eb="2">
      <t>ジョシ</t>
    </rPh>
    <phoneticPr fontId="2"/>
  </si>
  <si>
    <t>男子卓球</t>
    <rPh sb="0" eb="2">
      <t>ダンシ</t>
    </rPh>
    <phoneticPr fontId="2"/>
  </si>
  <si>
    <t>女子卓球</t>
    <rPh sb="0" eb="2">
      <t>ジョシ</t>
    </rPh>
    <phoneticPr fontId="2"/>
  </si>
  <si>
    <t>男子剣道</t>
    <rPh sb="0" eb="2">
      <t>ダンシ</t>
    </rPh>
    <phoneticPr fontId="2"/>
  </si>
  <si>
    <t>女子剣道</t>
    <rPh sb="0" eb="2">
      <t>ジョシ</t>
    </rPh>
    <rPh sb="2" eb="4">
      <t>ケンドウ</t>
    </rPh>
    <phoneticPr fontId="2"/>
  </si>
  <si>
    <t>サッカー</t>
    <phoneticPr fontId="2"/>
  </si>
  <si>
    <t>相撲</t>
    <rPh sb="0" eb="2">
      <t>スモウ</t>
    </rPh>
    <phoneticPr fontId="2"/>
  </si>
  <si>
    <t>県大会参加人数</t>
    <rPh sb="0" eb="1">
      <t>ケン</t>
    </rPh>
    <rPh sb="1" eb="3">
      <t>タイカイ</t>
    </rPh>
    <rPh sb="3" eb="5">
      <t>サンカ</t>
    </rPh>
    <rPh sb="5" eb="7">
      <t>ニンズウ</t>
    </rPh>
    <phoneticPr fontId="2"/>
  </si>
  <si>
    <t>合計</t>
    <rPh sb="0" eb="2">
      <t>ゴウケイ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</si>
  <si>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</si>
  <si>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</si>
  <si>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</si>
  <si>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</si>
  <si>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</si>
  <si>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ふりがな</t>
    <phoneticPr fontId="2"/>
  </si>
  <si>
    <t>　　月　　日</t>
    <rPh sb="2" eb="3">
      <t>ガツ</t>
    </rPh>
    <rPh sb="5" eb="6">
      <t>ニチ</t>
    </rPh>
    <phoneticPr fontId="2"/>
  </si>
  <si>
    <t>　月　　日</t>
    <rPh sb="1" eb="2">
      <t>ガツ</t>
    </rPh>
    <rPh sb="4" eb="5">
      <t>ニチ</t>
    </rPh>
    <phoneticPr fontId="2"/>
  </si>
  <si>
    <t>アドバイザー</t>
    <phoneticPr fontId="2"/>
  </si>
  <si>
    <t>（女子）</t>
    <rPh sb="1" eb="2">
      <t>オンナ</t>
    </rPh>
    <rPh sb="2" eb="3">
      <t>コ</t>
    </rPh>
    <phoneticPr fontId="2"/>
  </si>
  <si>
    <t>引率責任者</t>
    <rPh sb="0" eb="2">
      <t>インソツ</t>
    </rPh>
    <rPh sb="2" eb="5">
      <t>セキニンシャ</t>
    </rPh>
    <phoneticPr fontId="2"/>
  </si>
  <si>
    <t>　　　　　　　　　　　</t>
    <phoneticPr fontId="2"/>
  </si>
  <si>
    <t>コーチ名</t>
    <phoneticPr fontId="2"/>
  </si>
  <si>
    <t>引率責任者</t>
    <rPh sb="0" eb="5">
      <t>インソツセキニンシャ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</si>
  <si>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</si>
  <si>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</si>
  <si>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区分</t>
    <rPh sb="0" eb="2">
      <t>クブン</t>
    </rPh>
    <phoneticPr fontId="2"/>
  </si>
  <si>
    <t>cm</t>
    <phoneticPr fontId="2"/>
  </si>
  <si>
    <t>㎏</t>
    <phoneticPr fontId="2"/>
  </si>
  <si>
    <t>マネージャー</t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</si>
  <si>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</si>
  <si>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競技</t>
    <rPh sb="0" eb="2">
      <t>キョウギ</t>
    </rPh>
    <phoneticPr fontId="2"/>
  </si>
  <si>
    <t>サッカー競技</t>
    <rPh sb="4" eb="6">
      <t>キョウギ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</si>
  <si>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</si>
  <si>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</si>
  <si>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</si>
  <si>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位置</t>
    <rPh sb="0" eb="2">
      <t>イチ</t>
    </rPh>
    <phoneticPr fontId="2"/>
  </si>
  <si>
    <t>先発</t>
    <rPh sb="0" eb="2">
      <t>センパツ</t>
    </rPh>
    <phoneticPr fontId="2"/>
  </si>
  <si>
    <t>Ｎｏ</t>
    <phoneticPr fontId="2"/>
  </si>
  <si>
    <t>FPシャツ</t>
    <phoneticPr fontId="2"/>
  </si>
  <si>
    <t>FPショーツ</t>
    <phoneticPr fontId="2"/>
  </si>
  <si>
    <t>FPストッキング</t>
    <phoneticPr fontId="2"/>
  </si>
  <si>
    <t>GKシャツ</t>
    <phoneticPr fontId="2"/>
  </si>
  <si>
    <t>GKショーツ</t>
    <phoneticPr fontId="2"/>
  </si>
  <si>
    <t>GKストッキング</t>
    <phoneticPr fontId="2"/>
  </si>
  <si>
    <t>SUB</t>
    <phoneticPr fontId="2"/>
  </si>
  <si>
    <t>GK  ・  DF  ・  MF  ・  FW</t>
    <phoneticPr fontId="2"/>
  </si>
  <si>
    <t>Ａコーチ名</t>
    <rPh sb="4" eb="5">
      <t>メイ</t>
    </rPh>
    <phoneticPr fontId="2"/>
  </si>
  <si>
    <t>令和</t>
    <phoneticPr fontId="2"/>
  </si>
  <si>
    <t>令和</t>
    <rPh sb="0" eb="2">
      <t>レイワ</t>
    </rPh>
    <phoneticPr fontId="2"/>
  </si>
  <si>
    <t>※辞退届は、開会式（開始式）前に本部へ提出する。</t>
    <rPh sb="6" eb="9">
      <t>カイカイシキ</t>
    </rPh>
    <rPh sb="10" eb="12">
      <t>カイシ</t>
    </rPh>
    <rPh sb="12" eb="13">
      <t>シキ</t>
    </rPh>
    <phoneticPr fontId="2"/>
  </si>
  <si>
    <t>※備考には、主将を記入する</t>
    <rPh sb="1" eb="3">
      <t>ビコウ</t>
    </rPh>
    <rPh sb="6" eb="8">
      <t>シュショウ</t>
    </rPh>
    <rPh sb="9" eb="11">
      <t>キニュウ</t>
    </rPh>
    <phoneticPr fontId="2"/>
  </si>
  <si>
    <t>備考にスコアラーがいる場合は、
スコアラーを記入</t>
    <rPh sb="0" eb="2">
      <t>ビコウ</t>
    </rPh>
    <rPh sb="11" eb="13">
      <t>バアイ</t>
    </rPh>
    <rPh sb="22" eb="24">
      <t>キニュウ</t>
    </rPh>
    <phoneticPr fontId="2"/>
  </si>
  <si>
    <t>※備考には、主将を記入する</t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</si>
  <si>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</si>
  <si>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</si>
  <si>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１　代表者　 　２　チーム指導者</t>
    <phoneticPr fontId="2"/>
  </si>
  <si>
    <t>１　代表者　 ２　チーム指導者</t>
    <rPh sb="2" eb="5">
      <t>ダイヒョウシャ</t>
    </rPh>
    <rPh sb="12" eb="15">
      <t>シドウシャ</t>
    </rPh>
    <phoneticPr fontId="2"/>
  </si>
  <si>
    <t xml:space="preserve">１　代表者　 ２　チーム指導者 </t>
    <rPh sb="2" eb="5">
      <t>ダイヒョウシャ</t>
    </rPh>
    <rPh sb="12" eb="15">
      <t>シドウシャ</t>
    </rPh>
    <phoneticPr fontId="2"/>
  </si>
  <si>
    <t>１　代表者　 ２　チーム指導者</t>
    <phoneticPr fontId="2"/>
  </si>
  <si>
    <t>代表順位</t>
    <rPh sb="0" eb="2">
      <t>ダイヒョウ</t>
    </rPh>
    <rPh sb="2" eb="4">
      <t>ジュンイ</t>
    </rPh>
    <phoneticPr fontId="2"/>
  </si>
  <si>
    <t>（女子）</t>
    <rPh sb="1" eb="2">
      <t>オンナ</t>
    </rPh>
    <rPh sb="2" eb="3">
      <t>シ</t>
    </rPh>
    <phoneticPr fontId="2"/>
  </si>
  <si>
    <t>代表順位</t>
    <rPh sb="0" eb="2">
      <t>ダイヒョウ</t>
    </rPh>
    <phoneticPr fontId="2"/>
  </si>
  <si>
    <t>１　代表者　 ２　チーム指導者</t>
    <phoneticPr fontId="2"/>
  </si>
  <si>
    <t>１　代表者　 ２　チーム指導者</t>
    <rPh sb="2" eb="5">
      <t>ダイヒョウシャ</t>
    </rPh>
    <rPh sb="12" eb="14">
      <t>シドウ</t>
    </rPh>
    <phoneticPr fontId="2"/>
  </si>
  <si>
    <t>１　代表者　 ２　チーム指導者</t>
    <phoneticPr fontId="2"/>
  </si>
  <si>
    <t>←削除</t>
    <rPh sb="1" eb="3">
      <t>サクジョ</t>
    </rPh>
    <phoneticPr fontId="2"/>
  </si>
  <si>
    <t>※変更後の監督・コーチは当該団体から中体連に登録した者とする</t>
    <rPh sb="5" eb="7">
      <t>カントク</t>
    </rPh>
    <phoneticPr fontId="2"/>
  </si>
  <si>
    <t>チーム名</t>
    <rPh sb="3" eb="4">
      <t>メイ</t>
    </rPh>
    <phoneticPr fontId="2"/>
  </si>
  <si>
    <t>チーム名略称</t>
    <rPh sb="3" eb="4">
      <t>メイ</t>
    </rPh>
    <rPh sb="4" eb="6">
      <t>リャクショウ</t>
    </rPh>
    <phoneticPr fontId="2"/>
  </si>
  <si>
    <t>参加料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</si>
  <si>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</si>
  <si>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</si>
  <si>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選　　手　　名</t>
    <phoneticPr fontId="2"/>
  </si>
  <si>
    <t>選手名・ふりがな</t>
    <rPh sb="0" eb="1">
      <t>セン</t>
    </rPh>
    <phoneticPr fontId="2"/>
  </si>
  <si>
    <t>佐賀　太郎・さが　たろう</t>
    <rPh sb="0" eb="2">
      <t>サガ</t>
    </rPh>
    <rPh sb="3" eb="5">
      <t>タロウ</t>
    </rPh>
    <phoneticPr fontId="2"/>
  </si>
  <si>
    <t>１　代表者　 ２　チーム指導者　　３　選手</t>
    <rPh sb="19" eb="21">
      <t>センシュ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</si>
  <si>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</si>
  <si>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佐賀　太郎・さが　たろう</t>
    <phoneticPr fontId="2"/>
  </si>
  <si>
    <t>佐賀太郎・さがたろう</t>
    <phoneticPr fontId="2"/>
  </si>
  <si>
    <t>選手名・ふりがな</t>
    <rPh sb="0" eb="3">
      <t>センシュメイ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</si>
  <si>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</si>
  <si>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</si>
  <si>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佐賀　太郎・さが　たろう</t>
    <phoneticPr fontId="2"/>
  </si>
  <si>
    <t>備考</t>
    <rPh sb="0" eb="2">
      <t>ビコウ</t>
    </rPh>
    <phoneticPr fontId="2"/>
  </si>
  <si>
    <t>地域クラブ活動大会申込書</t>
    <rPh sb="7" eb="8">
      <t>ダイ</t>
    </rPh>
    <rPh sb="8" eb="10">
      <t>_x0000__x0007__x0001__x0002__x0008_</t>
    </rPh>
    <rPh sb="9" eb="12">
      <t/>
    </rPh>
    <phoneticPr fontId="2"/>
  </si>
  <si>
    <t>学校名</t>
    <phoneticPr fontId="2"/>
  </si>
  <si>
    <t>連盟登録番号</t>
    <phoneticPr fontId="2"/>
  </si>
  <si>
    <t>　上記の者は本団体の選手であり、標記大会に出場することを認め、大会への参加申込みをいたします。</t>
    <rPh sb="1" eb="3">
      <t>ジョウキ</t>
    </rPh>
    <rPh sb="4" eb="5">
      <t>モノ</t>
    </rPh>
    <rPh sb="6" eb="7">
      <t>ホン</t>
    </rPh>
    <rPh sb="7" eb="9">
      <t>ダンタイ</t>
    </rPh>
    <rPh sb="10" eb="12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タイカイ</t>
    </rPh>
    <rPh sb="35" eb="37">
      <t>サンカ</t>
    </rPh>
    <rPh sb="37" eb="39">
      <t>モウシコ</t>
    </rPh>
    <phoneticPr fontId="2"/>
  </si>
  <si>
    <t>　上記の者は本団体の選手であり、標記大会に出場することを認め、大会への参加申込みをいたします。</t>
    <phoneticPr fontId="2"/>
  </si>
  <si>
    <t>代表者</t>
    <rPh sb="0" eb="3">
      <t>ダイヒョウシャ</t>
    </rPh>
    <phoneticPr fontId="2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</si>
  <si>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2"/>
  </si>
  <si>
    <t>男子
・
女子</t>
    <rPh sb="0" eb="2">
      <t>ダンシ</t>
    </rPh>
    <rPh sb="5" eb="7">
      <t>ジョシ</t>
    </rPh>
    <phoneticPr fontId="6"/>
  </si>
  <si>
    <t>性別</t>
    <rPh sb="0" eb="2">
      <t>セイベツ</t>
    </rPh>
    <phoneticPr fontId="6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</si>
  <si>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</si>
  <si>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地域クラブ活動用大会申込書</t>
    <rPh sb="7" eb="8">
      <t>ヨウ</t>
    </rPh>
    <rPh sb="8" eb="10">
      <t>タイカイ</t>
    </rPh>
    <rPh sb="10" eb="13">
      <t>モウシコミショ</t>
    </rPh>
    <phoneticPr fontId="2"/>
  </si>
  <si>
    <t>地域クラブ活動用大会申込書</t>
    <rPh sb="7" eb="8">
      <t>ヨウ</t>
    </rPh>
    <phoneticPr fontId="2"/>
  </si>
  <si>
    <t>地域クラブ活動用大会申込書</t>
    <rPh sb="7" eb="8">
      <t>ヨウ</t>
    </rPh>
    <rPh sb="8" eb="9">
      <t>ダイ</t>
    </rPh>
    <rPh sb="10" eb="12">
      <t>モウシコミ</t>
    </rPh>
    <rPh sb="12" eb="13">
      <t/>
    </rPh>
    <phoneticPr fontId="2"/>
  </si>
  <si>
    <t>※変更届は、開会式（開始式）前に本部へ提出する。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</si>
  <si>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5" eb="6">
      <t>ガツ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</si>
  <si>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日</t>
    </r>
    <rPh sb="5" eb="6">
      <t>ニチ</t>
    </rPh>
    <phoneticPr fontId="2"/>
  </si>
  <si>
    <r>
      <t>　</t>
    </r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6" eb="7">
      <t>ガツ</t>
    </rPh>
    <phoneticPr fontId="2"/>
  </si>
  <si>
    <t>名　×　1,000円　　　＝</t>
    <rPh sb="0" eb="1">
      <t>メイ</t>
    </rPh>
    <rPh sb="9" eb="10">
      <t>エン</t>
    </rPh>
    <phoneticPr fontId="2"/>
  </si>
  <si>
    <t>　　　月　　日</t>
    <rPh sb="3" eb="4">
      <t>ガツ</t>
    </rPh>
    <rPh sb="6" eb="7">
      <t>ニチ</t>
    </rPh>
    <phoneticPr fontId="2"/>
  </si>
  <si>
    <t>名　×　1,000円　＝</t>
    <rPh sb="0" eb="1">
      <t>メイ</t>
    </rPh>
    <rPh sb="9" eb="10">
      <t>エン</t>
    </rPh>
    <phoneticPr fontId="2"/>
  </si>
  <si>
    <t>1,000円</t>
    <rPh sb="5" eb="6">
      <t>エン</t>
    </rPh>
    <phoneticPr fontId="2"/>
  </si>
  <si>
    <t>競技力向上特別枠</t>
    <phoneticPr fontId="2"/>
  </si>
  <si>
    <t>1～4を記入</t>
    <rPh sb="4" eb="6">
      <t>キニュウ</t>
    </rPh>
    <phoneticPr fontId="2"/>
  </si>
  <si>
    <t>Aを記入</t>
    <rPh sb="2" eb="4">
      <t>キニュウ</t>
    </rPh>
    <phoneticPr fontId="2"/>
  </si>
  <si>
    <t>（備考に競技力向上特別枠１，２，３，４または地区枠Ａ，Ｂ，Ｃ，Ｄを記入）</t>
    <rPh sb="1" eb="3">
      <t>ビコウ</t>
    </rPh>
    <rPh sb="22" eb="24">
      <t>チク</t>
    </rPh>
    <rPh sb="24" eb="25">
      <t>ワク</t>
    </rPh>
    <rPh sb="33" eb="35">
      <t>キニュウ</t>
    </rPh>
    <phoneticPr fontId="2"/>
  </si>
  <si>
    <t>代表　または競技力向上特別枠　</t>
    <rPh sb="0" eb="2">
      <t>ダイヒョウ</t>
    </rPh>
    <phoneticPr fontId="2"/>
  </si>
  <si>
    <t>×　1,000円＝</t>
    <rPh sb="7" eb="8">
      <t>エン</t>
    </rPh>
    <phoneticPr fontId="2"/>
  </si>
  <si>
    <t>※A アルファベットで記入</t>
    <phoneticPr fontId="2"/>
  </si>
  <si>
    <t>※辞退届は、開会式（開始式）前に本部へ提出する。</t>
    <phoneticPr fontId="2"/>
  </si>
  <si>
    <t>※但し、２日目以降については競技開始（第一試合）30分前に本部へ提出する。</t>
    <phoneticPr fontId="2"/>
  </si>
  <si>
    <t>※変更届は開会式（開始式）前に本部へ提出する。</t>
    <phoneticPr fontId="2"/>
  </si>
  <si>
    <t>なお、２日目以降の変更についても原則、開会式（開始式）前とする。</t>
    <phoneticPr fontId="2"/>
  </si>
  <si>
    <t>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</si>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</sst>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24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22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0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shrinkToFit="1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1" xfId="1" applyFont="1" applyBorder="1"/>
    <xf numFmtId="176" fontId="10" fillId="0" borderId="1" xfId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 shrinkToFit="1"/>
    </xf>
    <xf numFmtId="0" fontId="17" fillId="0" borderId="0" xfId="0" applyFont="1" applyAlignment="1">
      <alignment horizontal="distributed" vertical="center" shrinkToFi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top" shrinkToFit="1"/>
    </xf>
    <xf numFmtId="0" fontId="20" fillId="0" borderId="21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43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9" fillId="0" borderId="1" xfId="0" applyFont="1" applyBorder="1" applyAlignment="1">
      <alignment horizontal="distributed" vertical="center" inden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1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15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7" fillId="0" borderId="25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26" xfId="0" applyFont="1" applyBorder="1" applyAlignment="1">
      <alignment horizontal="distributed" vertical="center" shrinkToFit="1"/>
    </xf>
    <xf numFmtId="0" fontId="7" fillId="0" borderId="41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42" xfId="0" applyFont="1" applyBorder="1" applyAlignment="1">
      <alignment horizontal="distributed" vertical="center" shrinkToFit="1"/>
    </xf>
    <xf numFmtId="0" fontId="8" fillId="0" borderId="0" xfId="0" applyFont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distributed" vertical="center" shrinkToFit="1"/>
    </xf>
    <xf numFmtId="0" fontId="17" fillId="0" borderId="32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distributed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2" xfId="0" applyFont="1" applyBorder="1" applyAlignment="1">
      <alignment vertical="center" shrinkToFit="1"/>
    </xf>
    <xf numFmtId="0" fontId="17" fillId="0" borderId="32" xfId="0" applyFont="1" applyBorder="1" applyAlignment="1">
      <alignment horizontal="distributed" vertical="center" shrinkToFit="1"/>
    </xf>
    <xf numFmtId="0" fontId="17" fillId="0" borderId="4" xfId="0" applyFont="1" applyBorder="1" applyAlignment="1">
      <alignment horizontal="distributed" vertical="center" shrinkToFit="1"/>
    </xf>
    <xf numFmtId="0" fontId="17" fillId="0" borderId="26" xfId="0" applyFont="1" applyBorder="1" applyAlignment="1">
      <alignment horizontal="distributed" vertical="center" shrinkToFit="1"/>
    </xf>
    <xf numFmtId="0" fontId="17" fillId="0" borderId="36" xfId="0" applyFont="1" applyBorder="1" applyAlignment="1">
      <alignment horizontal="distributed" vertical="center" shrinkToFit="1"/>
    </xf>
    <xf numFmtId="0" fontId="17" fillId="0" borderId="5" xfId="0" applyFont="1" applyBorder="1" applyAlignment="1">
      <alignment horizontal="distributed" vertical="center" shrinkToFit="1"/>
    </xf>
    <xf numFmtId="0" fontId="17" fillId="0" borderId="16" xfId="0" applyFont="1" applyBorder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7" fillId="0" borderId="47" xfId="0" applyFont="1" applyBorder="1" applyAlignment="1">
      <alignment horizontal="center" vertical="center" shrinkToFit="1"/>
    </xf>
    <xf numFmtId="0" fontId="20" fillId="0" borderId="61" xfId="0" applyFont="1" applyBorder="1" applyAlignment="1">
      <alignment horizontal="left" vertical="top" wrapText="1" shrinkToFit="1"/>
    </xf>
    <xf numFmtId="0" fontId="20" fillId="0" borderId="62" xfId="0" applyFont="1" applyBorder="1" applyAlignment="1">
      <alignment horizontal="left" vertical="top" wrapText="1" shrinkToFit="1"/>
    </xf>
    <xf numFmtId="0" fontId="20" fillId="0" borderId="63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1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12" fillId="0" borderId="26" xfId="0" applyFont="1" applyBorder="1" applyAlignment="1">
      <alignment horizontal="distributed" vertical="center" shrinkToFit="1"/>
    </xf>
    <xf numFmtId="0" fontId="12" fillId="0" borderId="36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16" xfId="0" applyFont="1" applyBorder="1" applyAlignment="1">
      <alignment horizontal="distributed" vertical="center" shrinkToFit="1"/>
    </xf>
    <xf numFmtId="0" fontId="7" fillId="0" borderId="35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11" fillId="0" borderId="48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right" vertical="center" shrinkToFit="1"/>
    </xf>
    <xf numFmtId="0" fontId="18" fillId="0" borderId="26" xfId="0" applyFont="1" applyBorder="1" applyAlignment="1">
      <alignment horizontal="right" vertical="center" shrinkToFit="1"/>
    </xf>
    <xf numFmtId="0" fontId="18" fillId="0" borderId="5" xfId="0" applyFont="1" applyBorder="1" applyAlignment="1">
      <alignment horizontal="right" vertical="center" shrinkToFit="1"/>
    </xf>
    <xf numFmtId="0" fontId="18" fillId="0" borderId="16" xfId="0" applyFont="1" applyBorder="1" applyAlignment="1">
      <alignment horizontal="right" vertical="center" shrinkToFit="1"/>
    </xf>
    <xf numFmtId="0" fontId="7" fillId="0" borderId="13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34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right" vertical="center" shrinkToFit="1"/>
    </xf>
    <xf numFmtId="0" fontId="18" fillId="0" borderId="37" xfId="0" applyFont="1" applyBorder="1" applyAlignment="1">
      <alignment horizontal="right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40" xfId="0" applyFont="1" applyBorder="1" applyAlignment="1">
      <alignment horizontal="right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right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3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0" borderId="17" xfId="0" applyFont="1" applyBorder="1" applyAlignment="1">
      <alignment horizontal="right"/>
    </xf>
    <xf numFmtId="0" fontId="8" fillId="0" borderId="43" xfId="0" applyFont="1" applyBorder="1" applyAlignment="1">
      <alignment horizontal="right"/>
    </xf>
    <xf numFmtId="0" fontId="14" fillId="0" borderId="0" xfId="0" applyFont="1" applyAlignment="1">
      <alignment vertical="center" wrapText="1"/>
    </xf>
    <xf numFmtId="0" fontId="7" fillId="0" borderId="0" xfId="1" applyFont="1" applyAlignment="1">
      <alignment horizontal="center"/>
    </xf>
  </cellXfs>
  <cellStyles count="3">
    <cellStyle name="標準" xfId="0" builtinId="0"/>
    <cellStyle name="標準 2" xfId="1" xr:uid="{00000000-0005-0000-0000-000001000000}"/>
    <cellStyle name="標準 2 2" xfId="2" xr:uid="{A9CB2C19-9801-4425-8560-AE4B20F39C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6</xdr:row>
      <xdr:rowOff>47625</xdr:rowOff>
    </xdr:from>
    <xdr:to>
      <xdr:col>5</xdr:col>
      <xdr:colOff>688927</xdr:colOff>
      <xdr:row>11</xdr:row>
      <xdr:rowOff>231775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4402602-3B1A-4BDB-ADC3-534005CEEDD0}"/>
            </a:ext>
          </a:extLst>
        </xdr:cNvPr>
        <xdr:cNvSpPr txBox="1"/>
      </xdr:nvSpPr>
      <xdr:spPr>
        <a:xfrm>
          <a:off x="95250" y="2676525"/>
          <a:ext cx="5457825" cy="23812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・団体と個人の選手名は同じように入力してください。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正しい例　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</a:t>
          </a: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　間違った例　団体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佐賀太郎→個人</a:t>
          </a:r>
          <a:r>
            <a:rPr lang="en-US" alt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…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佐賀　太郎（スペースがある）</a:t>
          </a:r>
          <a:endParaRPr lang="ja-JP" altLang="ja-JP" sz="1000">
            <a:effectLst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111125</xdr:colOff>
      <xdr:row>12</xdr:row>
      <xdr:rowOff>114301</xdr:rowOff>
    </xdr:from>
    <xdr:to>
      <xdr:col>5</xdr:col>
      <xdr:colOff>701628</xdr:colOff>
      <xdr:row>18</xdr:row>
      <xdr:rowOff>149232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9234E83D-90B6-4F0F-931D-ED1DCBF0AF34}"/>
            </a:ext>
          </a:extLst>
        </xdr:cNvPr>
        <xdr:cNvSpPr txBox="1"/>
      </xdr:nvSpPr>
      <xdr:spPr>
        <a:xfrm>
          <a:off x="114300" y="5372101"/>
          <a:ext cx="5457825" cy="16002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ＭＳ Ｐゴシック"/>
              <a:ea typeface="ＭＳ 明朝"/>
              <a:cs typeface="Times New Roman"/>
            </a:rPr>
            <a:t>　</a:t>
          </a:r>
          <a:r>
            <a:rPr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変更する監督・コーチについては中体連に登録申請した各チームの指導者とする。</a:t>
          </a:r>
          <a:endParaRPr lang="en-US" altLang="ja-JP" sz="105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※</a:t>
          </a:r>
          <a:r>
            <a:rPr lang="ja-JP" altLang="en-US" sz="105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変更する選手については中体連に登録した各チームの選手とする。</a:t>
          </a:r>
          <a:endParaRPr lang="ja-JP" altLang="ja-JP" sz="1000">
            <a:effectLst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Ｐゴシック"/>
          </a:endParaRPr>
        </a:p>
      </xdr:txBody>
    </xdr:sp>
    <xdr:clientData/>
  </xdr:twoCellAnchor>
  <xdr:twoCellAnchor>
    <xdr:from>
      <xdr:col>0</xdr:col>
      <xdr:colOff>107950</xdr:colOff>
      <xdr:row>20</xdr:row>
      <xdr:rowOff>149225</xdr:rowOff>
    </xdr:from>
    <xdr:to>
      <xdr:col>5</xdr:col>
      <xdr:colOff>720664</xdr:colOff>
      <xdr:row>26</xdr:row>
      <xdr:rowOff>19059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640092FA-6AE5-4EB4-BCF0-BCD6FD20564E}"/>
            </a:ext>
          </a:extLst>
        </xdr:cNvPr>
        <xdr:cNvSpPr txBox="1"/>
      </xdr:nvSpPr>
      <xdr:spPr>
        <a:xfrm>
          <a:off x="123825" y="7315200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1,000</a:t>
          </a: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円）の合計額は、計算式により末尾にある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団体別参加料シート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に表示されます。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大会申込書に添えて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に持参してください。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206375</xdr:colOff>
      <xdr:row>7</xdr:row>
      <xdr:rowOff>171450</xdr:rowOff>
    </xdr:from>
    <xdr:ext cx="2140556" cy="8191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47292D-76B5-44C5-90DF-35E74BCEA511}"/>
            </a:ext>
          </a:extLst>
        </xdr:cNvPr>
        <xdr:cNvSpPr txBox="1"/>
      </xdr:nvSpPr>
      <xdr:spPr>
        <a:xfrm>
          <a:off x="7524750" y="1905000"/>
          <a:ext cx="2143125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307975</xdr:colOff>
      <xdr:row>7</xdr:row>
      <xdr:rowOff>269875</xdr:rowOff>
    </xdr:from>
    <xdr:to>
      <xdr:col>11</xdr:col>
      <xdr:colOff>250810</xdr:colOff>
      <xdr:row>9</xdr:row>
      <xdr:rowOff>247686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6105FC4-6AAD-457D-9E51-639DB1BA3C42}"/>
            </a:ext>
          </a:extLst>
        </xdr:cNvPr>
        <xdr:cNvSpPr txBox="1"/>
      </xdr:nvSpPr>
      <xdr:spPr>
        <a:xfrm>
          <a:off x="6962775" y="20097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73025</xdr:colOff>
      <xdr:row>7</xdr:row>
      <xdr:rowOff>117475</xdr:rowOff>
    </xdr:from>
    <xdr:to>
      <xdr:col>8</xdr:col>
      <xdr:colOff>285796</xdr:colOff>
      <xdr:row>10</xdr:row>
      <xdr:rowOff>152422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9B7CE88-0347-4600-A24B-2BCFB56E37AE}"/>
            </a:ext>
          </a:extLst>
        </xdr:cNvPr>
        <xdr:cNvSpPr/>
      </xdr:nvSpPr>
      <xdr:spPr>
        <a:xfrm>
          <a:off x="6686550" y="18573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374650</xdr:colOff>
      <xdr:row>7</xdr:row>
      <xdr:rowOff>0</xdr:rowOff>
    </xdr:from>
    <xdr:to>
      <xdr:col>10</xdr:col>
      <xdr:colOff>206918</xdr:colOff>
      <xdr:row>7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78599F5C-1874-4C77-B507-006D934F30FD}"/>
            </a:ext>
          </a:extLst>
        </xdr:cNvPr>
        <xdr:cNvSpPr/>
      </xdr:nvSpPr>
      <xdr:spPr>
        <a:xfrm>
          <a:off x="7724775" y="1438275"/>
          <a:ext cx="485775" cy="2286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152400</xdr:rowOff>
    </xdr:from>
    <xdr:to>
      <xdr:col>11</xdr:col>
      <xdr:colOff>304854</xdr:colOff>
      <xdr:row>9</xdr:row>
      <xdr:rowOff>155611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0A2A70-F3DE-4881-B835-7E22E735FA5E}"/>
            </a:ext>
          </a:extLst>
        </xdr:cNvPr>
        <xdr:cNvSpPr txBox="1"/>
      </xdr:nvSpPr>
      <xdr:spPr>
        <a:xfrm>
          <a:off x="7019925" y="18764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53975</xdr:colOff>
      <xdr:row>7</xdr:row>
      <xdr:rowOff>22225</xdr:rowOff>
    </xdr:from>
    <xdr:to>
      <xdr:col>8</xdr:col>
      <xdr:colOff>270052</xdr:colOff>
      <xdr:row>10</xdr:row>
      <xdr:rowOff>111224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92DD4AF2-70D7-4264-8EEE-E7B68B5EC3E0}"/>
            </a:ext>
          </a:extLst>
        </xdr:cNvPr>
        <xdr:cNvSpPr/>
      </xdr:nvSpPr>
      <xdr:spPr>
        <a:xfrm>
          <a:off x="6667500" y="17526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429367</xdr:colOff>
      <xdr:row>7</xdr:row>
      <xdr:rowOff>95250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A18FB353-BC20-47A1-A58A-68B50229A308}"/>
            </a:ext>
          </a:extLst>
        </xdr:cNvPr>
        <xdr:cNvSpPr/>
      </xdr:nvSpPr>
      <xdr:spPr>
        <a:xfrm>
          <a:off x="7296150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BB398E-AE45-40B6-B857-93974835B2DE}"/>
            </a:ext>
          </a:extLst>
        </xdr:cNvPr>
        <xdr:cNvSpPr txBox="1"/>
      </xdr:nvSpPr>
      <xdr:spPr>
        <a:xfrm>
          <a:off x="7210425" y="21145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0F23861-1E31-492E-8D19-B67E02AB903A}"/>
            </a:ext>
          </a:extLst>
        </xdr:cNvPr>
        <xdr:cNvSpPr/>
      </xdr:nvSpPr>
      <xdr:spPr>
        <a:xfrm>
          <a:off x="6867525" y="19431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EE40F82A-255D-4E14-8A1D-99C89699D1B0}"/>
            </a:ext>
          </a:extLst>
        </xdr:cNvPr>
        <xdr:cNvSpPr/>
      </xdr:nvSpPr>
      <xdr:spPr>
        <a:xfrm>
          <a:off x="7505700" y="1323975"/>
          <a:ext cx="485775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339725</xdr:colOff>
      <xdr:row>7</xdr:row>
      <xdr:rowOff>200025</xdr:rowOff>
    </xdr:from>
    <xdr:to>
      <xdr:col>11</xdr:col>
      <xdr:colOff>285750</xdr:colOff>
      <xdr:row>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FF46C3-7DE1-42E9-B2F7-C90215B14AFF}"/>
            </a:ext>
          </a:extLst>
        </xdr:cNvPr>
        <xdr:cNvSpPr txBox="1"/>
      </xdr:nvSpPr>
      <xdr:spPr>
        <a:xfrm>
          <a:off x="7159625" y="1704975"/>
          <a:ext cx="20034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34925</xdr:colOff>
      <xdr:row>7</xdr:row>
      <xdr:rowOff>28575</xdr:rowOff>
    </xdr:from>
    <xdr:to>
      <xdr:col>8</xdr:col>
      <xdr:colOff>258964</xdr:colOff>
      <xdr:row>9</xdr:row>
      <xdr:rowOff>269875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6C4B9E6-D4D1-4513-9268-CBA670309661}"/>
            </a:ext>
          </a:extLst>
        </xdr:cNvPr>
        <xdr:cNvSpPr/>
      </xdr:nvSpPr>
      <xdr:spPr>
        <a:xfrm>
          <a:off x="6854825" y="1533525"/>
          <a:ext cx="224039" cy="9080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429367</xdr:colOff>
      <xdr:row>7</xdr:row>
      <xdr:rowOff>38100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3710D7B2-0F1E-472D-B620-971263BE5FD4}"/>
            </a:ext>
          </a:extLst>
        </xdr:cNvPr>
        <xdr:cNvSpPr/>
      </xdr:nvSpPr>
      <xdr:spPr>
        <a:xfrm>
          <a:off x="7505700" y="1323975"/>
          <a:ext cx="429367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06C17E-5264-47FB-BF37-14D8A4ABFECA}"/>
            </a:ext>
          </a:extLst>
        </xdr:cNvPr>
        <xdr:cNvSpPr txBox="1"/>
      </xdr:nvSpPr>
      <xdr:spPr>
        <a:xfrm>
          <a:off x="7724775" y="2324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B759A5D-062B-47F3-80D3-E6C95FF93AA1}"/>
            </a:ext>
          </a:extLst>
        </xdr:cNvPr>
        <xdr:cNvSpPr/>
      </xdr:nvSpPr>
      <xdr:spPr>
        <a:xfrm>
          <a:off x="7410450" y="21431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0CE03F2-1C5E-4302-A750-8789B6B1BEC4}"/>
            </a:ext>
          </a:extLst>
        </xdr:cNvPr>
        <xdr:cNvSpPr/>
      </xdr:nvSpPr>
      <xdr:spPr>
        <a:xfrm>
          <a:off x="8124825" y="144780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355600</xdr:colOff>
      <xdr:row>7</xdr:row>
      <xdr:rowOff>295275</xdr:rowOff>
    </xdr:from>
    <xdr:to>
      <xdr:col>11</xdr:col>
      <xdr:colOff>304854</xdr:colOff>
      <xdr:row>9</xdr:row>
      <xdr:rowOff>117475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69B70A-3006-4AFE-BD8C-88C3E2D1F851}"/>
            </a:ext>
          </a:extLst>
        </xdr:cNvPr>
        <xdr:cNvSpPr txBox="1"/>
      </xdr:nvSpPr>
      <xdr:spPr>
        <a:xfrm>
          <a:off x="7670800" y="1924050"/>
          <a:ext cx="2006654" cy="555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79375</xdr:colOff>
      <xdr:row>7</xdr:row>
      <xdr:rowOff>114300</xdr:rowOff>
    </xdr:from>
    <xdr:to>
      <xdr:col>8</xdr:col>
      <xdr:colOff>304846</xdr:colOff>
      <xdr:row>9</xdr:row>
      <xdr:rowOff>295275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66BBB64-9722-48C0-88FE-9A075B317DE2}"/>
            </a:ext>
          </a:extLst>
        </xdr:cNvPr>
        <xdr:cNvSpPr/>
      </xdr:nvSpPr>
      <xdr:spPr>
        <a:xfrm>
          <a:off x="7394575" y="1743075"/>
          <a:ext cx="225471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104775</xdr:colOff>
      <xdr:row>6</xdr:row>
      <xdr:rowOff>212725</xdr:rowOff>
    </xdr:from>
    <xdr:to>
      <xdr:col>9</xdr:col>
      <xdr:colOff>535935</xdr:colOff>
      <xdr:row>7</xdr:row>
      <xdr:rowOff>190555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237AC874-BB06-40F0-B098-A28D1B03362D}"/>
            </a:ext>
          </a:extLst>
        </xdr:cNvPr>
        <xdr:cNvSpPr/>
      </xdr:nvSpPr>
      <xdr:spPr>
        <a:xfrm>
          <a:off x="8105775" y="1441450"/>
          <a:ext cx="431160" cy="3778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EE1B86-79BD-4246-B04E-6E8F67E7FC33}"/>
            </a:ext>
          </a:extLst>
        </xdr:cNvPr>
        <xdr:cNvSpPr txBox="1"/>
      </xdr:nvSpPr>
      <xdr:spPr>
        <a:xfrm>
          <a:off x="7591425" y="15621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A0FAAB6-7C91-4857-ABC7-E5B6006155AB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14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929FDBD-2148-41DC-896C-2BE4BEB61AB8}"/>
            </a:ext>
          </a:extLst>
        </xdr:cNvPr>
        <xdr:cNvSpPr/>
      </xdr:nvSpPr>
      <xdr:spPr>
        <a:xfrm>
          <a:off x="7696200" y="23050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32</xdr:row>
      <xdr:rowOff>41275</xdr:rowOff>
    </xdr:from>
    <xdr:to>
      <xdr:col>40</xdr:col>
      <xdr:colOff>162127</xdr:colOff>
      <xdr:row>34</xdr:row>
      <xdr:rowOff>104775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7BED805B-707D-4E1A-9AF9-F94052C3A910}"/>
            </a:ext>
          </a:extLst>
        </xdr:cNvPr>
        <xdr:cNvSpPr/>
      </xdr:nvSpPr>
      <xdr:spPr>
        <a:xfrm>
          <a:off x="7693025" y="1955800"/>
          <a:ext cx="470102" cy="3778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9525</xdr:colOff>
      <xdr:row>45</xdr:row>
      <xdr:rowOff>9525</xdr:rowOff>
    </xdr:from>
    <xdr:to>
      <xdr:col>35</xdr:col>
      <xdr:colOff>190500</xdr:colOff>
      <xdr:row>60</xdr:row>
      <xdr:rowOff>133350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2546A84-588E-D5F4-F167-B0658E0C778F}"/>
            </a:ext>
          </a:extLst>
        </xdr:cNvPr>
        <xdr:cNvCxnSpPr/>
      </xdr:nvCxnSpPr>
      <xdr:spPr>
        <a:xfrm>
          <a:off x="9525" y="670560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174625</xdr:colOff>
      <xdr:row>7</xdr:row>
      <xdr:rowOff>161925</xdr:rowOff>
    </xdr:from>
    <xdr:to>
      <xdr:col>47</xdr:col>
      <xdr:colOff>161962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6EA3E0-65CA-4282-8F50-8D7B057BE2D9}"/>
            </a:ext>
          </a:extLst>
        </xdr:cNvPr>
        <xdr:cNvSpPr txBox="1"/>
      </xdr:nvSpPr>
      <xdr:spPr>
        <a:xfrm>
          <a:off x="7575550" y="1219200"/>
          <a:ext cx="1987587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111506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3EC1915A-3BC4-4BA4-A0C5-1B30F69C1D10}"/>
            </a:ext>
          </a:extLst>
        </xdr:cNvPr>
        <xdr:cNvSpPr/>
      </xdr:nvSpPr>
      <xdr:spPr>
        <a:xfrm>
          <a:off x="7254875" y="1098550"/>
          <a:ext cx="25755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12</xdr:row>
      <xdr:rowOff>41275</xdr:rowOff>
    </xdr:from>
    <xdr:to>
      <xdr:col>40</xdr:col>
      <xdr:colOff>162127</xdr:colOff>
      <xdr:row>16</xdr:row>
      <xdr:rowOff>0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C5376F5D-9D79-4896-A1FD-C5D7C0072FCF}"/>
            </a:ext>
          </a:extLst>
        </xdr:cNvPr>
        <xdr:cNvSpPr/>
      </xdr:nvSpPr>
      <xdr:spPr>
        <a:xfrm>
          <a:off x="7693025" y="1955800"/>
          <a:ext cx="470102" cy="3778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92075</xdr:colOff>
      <xdr:row>32</xdr:row>
      <xdr:rowOff>41275</xdr:rowOff>
    </xdr:from>
    <xdr:to>
      <xdr:col>40</xdr:col>
      <xdr:colOff>162127</xdr:colOff>
      <xdr:row>34</xdr:row>
      <xdr:rowOff>104775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7D374406-314C-4FA9-8FDE-9020B459CA9B}"/>
            </a:ext>
          </a:extLst>
        </xdr:cNvPr>
        <xdr:cNvSpPr/>
      </xdr:nvSpPr>
      <xdr:spPr>
        <a:xfrm>
          <a:off x="7693025" y="4908550"/>
          <a:ext cx="470102" cy="3397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16E6625-E9E9-4B51-9109-145A5C357C65}"/>
            </a:ext>
          </a:extLst>
        </xdr:cNvPr>
        <xdr:cNvCxnSpPr/>
      </xdr:nvCxnSpPr>
      <xdr:spPr>
        <a:xfrm>
          <a:off x="0" y="6696075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4A14FE-AC40-49C5-830E-A1C0E75A6070}"/>
            </a:ext>
          </a:extLst>
        </xdr:cNvPr>
        <xdr:cNvSpPr txBox="1"/>
      </xdr:nvSpPr>
      <xdr:spPr>
        <a:xfrm>
          <a:off x="7534275" y="157162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FED10D0-E535-4EF7-AB88-0A0ECD3629BC}"/>
            </a:ext>
          </a:extLst>
        </xdr:cNvPr>
        <xdr:cNvSpPr/>
      </xdr:nvSpPr>
      <xdr:spPr>
        <a:xfrm>
          <a:off x="7267575" y="1447800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CE2F55BF-A8B0-4175-94BD-424DB8293FAD}"/>
            </a:ext>
          </a:extLst>
        </xdr:cNvPr>
        <xdr:cNvSpPr/>
      </xdr:nvSpPr>
      <xdr:spPr>
        <a:xfrm>
          <a:off x="7810500" y="2266950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B0DB47F-1C03-4020-80CE-7180B2DCAEE4}"/>
            </a:ext>
          </a:extLst>
        </xdr:cNvPr>
        <xdr:cNvCxnSpPr/>
      </xdr:nvCxnSpPr>
      <xdr:spPr>
        <a:xfrm>
          <a:off x="0" y="664845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117475</xdr:colOff>
      <xdr:row>8</xdr:row>
      <xdr:rowOff>0</xdr:rowOff>
    </xdr:from>
    <xdr:to>
      <xdr:col>47</xdr:col>
      <xdr:colOff>22229</xdr:colOff>
      <xdr:row>11</xdr:row>
      <xdr:rowOff>41311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2CD809-FAB2-4BA5-9947-D0AF6861F53F}"/>
            </a:ext>
          </a:extLst>
        </xdr:cNvPr>
        <xdr:cNvSpPr txBox="1"/>
      </xdr:nvSpPr>
      <xdr:spPr>
        <a:xfrm>
          <a:off x="7518400" y="1181100"/>
          <a:ext cx="2000254" cy="5556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98626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7AD67188-4208-4253-94AC-F67620E3C553}"/>
            </a:ext>
          </a:extLst>
        </xdr:cNvPr>
        <xdr:cNvSpPr/>
      </xdr:nvSpPr>
      <xdr:spPr>
        <a:xfrm>
          <a:off x="7254875" y="1050925"/>
          <a:ext cx="244676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16</xdr:row>
      <xdr:rowOff>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EE0FC7EC-506F-4CEC-AECE-42162CCF74DA}"/>
            </a:ext>
          </a:extLst>
        </xdr:cNvPr>
        <xdr:cNvSpPr/>
      </xdr:nvSpPr>
      <xdr:spPr>
        <a:xfrm>
          <a:off x="7791450" y="1924050"/>
          <a:ext cx="501589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35</xdr:col>
      <xdr:colOff>180975</xdr:colOff>
      <xdr:row>60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5272855-5C8F-4AEF-A160-E420330925C6}"/>
            </a:ext>
          </a:extLst>
        </xdr:cNvPr>
        <xdr:cNvCxnSpPr/>
      </xdr:nvCxnSpPr>
      <xdr:spPr>
        <a:xfrm>
          <a:off x="0" y="6648450"/>
          <a:ext cx="7181850" cy="2409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5D2385-1655-4577-8D70-F8586D72B5BE}"/>
            </a:ext>
          </a:extLst>
        </xdr:cNvPr>
        <xdr:cNvSpPr txBox="1"/>
      </xdr:nvSpPr>
      <xdr:spPr>
        <a:xfrm>
          <a:off x="7505700" y="154305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4616A95A-A8E6-4A39-B57D-1D03B531F9E0}"/>
            </a:ext>
          </a:extLst>
        </xdr:cNvPr>
        <xdr:cNvSpPr/>
      </xdr:nvSpPr>
      <xdr:spPr>
        <a:xfrm>
          <a:off x="7239000" y="143827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E4C0E7B4-67C0-40BB-8B2C-6DC73BE5FDF1}"/>
            </a:ext>
          </a:extLst>
        </xdr:cNvPr>
        <xdr:cNvSpPr/>
      </xdr:nvSpPr>
      <xdr:spPr>
        <a:xfrm>
          <a:off x="7781925" y="3790950"/>
          <a:ext cx="473014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30</xdr:row>
      <xdr:rowOff>57150</xdr:rowOff>
    </xdr:from>
    <xdr:to>
      <xdr:col>41</xdr:col>
      <xdr:colOff>53914</xdr:colOff>
      <xdr:row>32</xdr:row>
      <xdr:rowOff>114300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1A99F73A-D899-4136-95C4-63D9C6A55C8C}"/>
            </a:ext>
          </a:extLst>
        </xdr:cNvPr>
        <xdr:cNvSpPr/>
      </xdr:nvSpPr>
      <xdr:spPr>
        <a:xfrm>
          <a:off x="7781925" y="3790950"/>
          <a:ext cx="473014" cy="3333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43</xdr:row>
      <xdr:rowOff>9525</xdr:rowOff>
    </xdr:from>
    <xdr:to>
      <xdr:col>18</xdr:col>
      <xdr:colOff>0</xdr:colOff>
      <xdr:row>46</xdr:row>
      <xdr:rowOff>142875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423A2C-D854-3680-6004-B9C0B4806959}"/>
            </a:ext>
          </a:extLst>
        </xdr:cNvPr>
        <xdr:cNvCxnSpPr/>
      </xdr:nvCxnSpPr>
      <xdr:spPr>
        <a:xfrm>
          <a:off x="19050" y="6581775"/>
          <a:ext cx="358140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9525</xdr:rowOff>
    </xdr:from>
    <xdr:to>
      <xdr:col>35</xdr:col>
      <xdr:colOff>180975</xdr:colOff>
      <xdr:row>47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0FC77DD-356F-4A62-A438-F9706E63365E}"/>
            </a:ext>
          </a:extLst>
        </xdr:cNvPr>
        <xdr:cNvCxnSpPr/>
      </xdr:nvCxnSpPr>
      <xdr:spPr>
        <a:xfrm>
          <a:off x="3600450" y="5057775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7</xdr:row>
      <xdr:rowOff>136525</xdr:rowOff>
    </xdr:from>
    <xdr:to>
      <xdr:col>47</xdr:col>
      <xdr:colOff>92119</xdr:colOff>
      <xdr:row>11</xdr:row>
      <xdr:rowOff>19086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EC0364-F397-499D-9229-D18C1E9E2679}"/>
            </a:ext>
          </a:extLst>
        </xdr:cNvPr>
        <xdr:cNvSpPr txBox="1"/>
      </xdr:nvSpPr>
      <xdr:spPr>
        <a:xfrm>
          <a:off x="7489825" y="1193800"/>
          <a:ext cx="2003469" cy="56836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38100</xdr:colOff>
      <xdr:row>7</xdr:row>
      <xdr:rowOff>38100</xdr:rowOff>
    </xdr:from>
    <xdr:to>
      <xdr:col>37</xdr:col>
      <xdr:colOff>70242</xdr:colOff>
      <xdr:row>12</xdr:row>
      <xdr:rowOff>95250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FC7D5BA-5E38-41F4-9958-E7D7F498C162}"/>
            </a:ext>
          </a:extLst>
        </xdr:cNvPr>
        <xdr:cNvSpPr/>
      </xdr:nvSpPr>
      <xdr:spPr>
        <a:xfrm>
          <a:off x="7239000" y="1095375"/>
          <a:ext cx="232167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6F8C66F1-C1B8-4A0D-AECD-F496FC1EFB84}"/>
            </a:ext>
          </a:extLst>
        </xdr:cNvPr>
        <xdr:cNvSpPr/>
      </xdr:nvSpPr>
      <xdr:spPr>
        <a:xfrm>
          <a:off x="7781925" y="1971675"/>
          <a:ext cx="473014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17</xdr:col>
      <xdr:colOff>180975</xdr:colOff>
      <xdr:row>46</xdr:row>
      <xdr:rowOff>133350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2867D2B-2F6A-4AD6-A679-20F504D6F827}"/>
            </a:ext>
          </a:extLst>
        </xdr:cNvPr>
        <xdr:cNvCxnSpPr/>
      </xdr:nvCxnSpPr>
      <xdr:spPr>
        <a:xfrm>
          <a:off x="0" y="6572250"/>
          <a:ext cx="358140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0</xdr:rowOff>
    </xdr:from>
    <xdr:to>
      <xdr:col>35</xdr:col>
      <xdr:colOff>180975</xdr:colOff>
      <xdr:row>46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022F967-5C8F-40D6-9A58-31170D7CEB82}"/>
            </a:ext>
          </a:extLst>
        </xdr:cNvPr>
        <xdr:cNvCxnSpPr/>
      </xdr:nvCxnSpPr>
      <xdr:spPr>
        <a:xfrm>
          <a:off x="3600450" y="5048250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33</xdr:row>
      <xdr:rowOff>9525</xdr:rowOff>
    </xdr:from>
    <xdr:to>
      <xdr:col>35</xdr:col>
      <xdr:colOff>180975</xdr:colOff>
      <xdr:row>47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562F484-E9A9-48C8-A850-479F3E6941D3}"/>
            </a:ext>
          </a:extLst>
        </xdr:cNvPr>
        <xdr:cNvCxnSpPr/>
      </xdr:nvCxnSpPr>
      <xdr:spPr>
        <a:xfrm>
          <a:off x="3600450" y="5057775"/>
          <a:ext cx="3581400" cy="2124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111125</xdr:colOff>
      <xdr:row>7</xdr:row>
      <xdr:rowOff>152400</xdr:rowOff>
    </xdr:from>
    <xdr:to>
      <xdr:col>20</xdr:col>
      <xdr:colOff>88944</xdr:colOff>
      <xdr:row>9</xdr:row>
      <xdr:rowOff>22261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AA26771-E1E4-4F98-AD13-F589AF05B789}"/>
            </a:ext>
          </a:extLst>
        </xdr:cNvPr>
        <xdr:cNvSpPr txBox="1"/>
      </xdr:nvSpPr>
      <xdr:spPr>
        <a:xfrm>
          <a:off x="7648575" y="2238375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22225</xdr:colOff>
      <xdr:row>7</xdr:row>
      <xdr:rowOff>57150</xdr:rowOff>
    </xdr:from>
    <xdr:to>
      <xdr:col>11</xdr:col>
      <xdr:colOff>73396</xdr:colOff>
      <xdr:row>9</xdr:row>
      <xdr:rowOff>285750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A3B23286-4BE5-4613-AEAE-ECCAC9429584}"/>
            </a:ext>
          </a:extLst>
        </xdr:cNvPr>
        <xdr:cNvSpPr/>
      </xdr:nvSpPr>
      <xdr:spPr>
        <a:xfrm>
          <a:off x="7439025" y="1685925"/>
          <a:ext cx="247650" cy="914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53975</xdr:colOff>
      <xdr:row>6</xdr:row>
      <xdr:rowOff>219075</xdr:rowOff>
    </xdr:from>
    <xdr:to>
      <xdr:col>13</xdr:col>
      <xdr:colOff>127176</xdr:colOff>
      <xdr:row>7</xdr:row>
      <xdr:rowOff>76200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7E9D0C54-B651-4897-B376-779831372299}"/>
            </a:ext>
          </a:extLst>
        </xdr:cNvPr>
        <xdr:cNvSpPr/>
      </xdr:nvSpPr>
      <xdr:spPr>
        <a:xfrm>
          <a:off x="7791450" y="1619250"/>
          <a:ext cx="4857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12</xdr:col>
      <xdr:colOff>38272</xdr:colOff>
      <xdr:row>14</xdr:row>
      <xdr:rowOff>212816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615B62F0-A6E2-49D6-A801-D397E003D540}"/>
            </a:ext>
          </a:extLst>
        </xdr:cNvPr>
        <xdr:cNvSpPr/>
      </xdr:nvSpPr>
      <xdr:spPr>
        <a:xfrm>
          <a:off x="6965950" y="441325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17</xdr:row>
      <xdr:rowOff>12700</xdr:rowOff>
    </xdr:from>
    <xdr:to>
      <xdr:col>12</xdr:col>
      <xdr:colOff>54229</xdr:colOff>
      <xdr:row>17</xdr:row>
      <xdr:rowOff>231775</xdr:rowOff>
    </xdr:to>
    <xdr:sp macro="" textlink="">
      <xdr:nvSpPr>
        <xdr:cNvPr id="15" name="円/楕円 10">
          <a:extLst>
            <a:ext uri="{FF2B5EF4-FFF2-40B4-BE49-F238E27FC236}">
              <a16:creationId xmlns:a16="http://schemas.microsoft.com/office/drawing/2014/main" id="{FC129CA9-EB29-4FBA-99A4-40450CCA9738}"/>
            </a:ext>
          </a:extLst>
        </xdr:cNvPr>
        <xdr:cNvSpPr/>
      </xdr:nvSpPr>
      <xdr:spPr>
        <a:xfrm>
          <a:off x="6972300" y="4749800"/>
          <a:ext cx="228600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47956</xdr:colOff>
      <xdr:row>18</xdr:row>
      <xdr:rowOff>212816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365B8C99-83C8-4782-9755-00AF2F0AA31B}"/>
            </a:ext>
          </a:extLst>
        </xdr:cNvPr>
        <xdr:cNvSpPr/>
      </xdr:nvSpPr>
      <xdr:spPr>
        <a:xfrm>
          <a:off x="7610475" y="50673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12</xdr:col>
      <xdr:colOff>47956</xdr:colOff>
      <xdr:row>19</xdr:row>
      <xdr:rowOff>212816</xdr:rowOff>
    </xdr:to>
    <xdr:sp macro="" textlink="">
      <xdr:nvSpPr>
        <xdr:cNvPr id="14" name="円/楕円 10">
          <a:extLst>
            <a:ext uri="{FF2B5EF4-FFF2-40B4-BE49-F238E27FC236}">
              <a16:creationId xmlns:a16="http://schemas.microsoft.com/office/drawing/2014/main" id="{A7E3EE49-B78E-4B0C-9BC3-C5A94A02C096}"/>
            </a:ext>
          </a:extLst>
        </xdr:cNvPr>
        <xdr:cNvSpPr/>
      </xdr:nvSpPr>
      <xdr:spPr>
        <a:xfrm>
          <a:off x="7610475" y="53911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12</xdr:col>
      <xdr:colOff>47956</xdr:colOff>
      <xdr:row>20</xdr:row>
      <xdr:rowOff>212816</xdr:rowOff>
    </xdr:to>
    <xdr:sp macro="" textlink="">
      <xdr:nvSpPr>
        <xdr:cNvPr id="17" name="円/楕円 10">
          <a:extLst>
            <a:ext uri="{FF2B5EF4-FFF2-40B4-BE49-F238E27FC236}">
              <a16:creationId xmlns:a16="http://schemas.microsoft.com/office/drawing/2014/main" id="{CB31718F-1E8F-4D62-96AB-E6DED1C60FE2}"/>
            </a:ext>
          </a:extLst>
        </xdr:cNvPr>
        <xdr:cNvSpPr/>
      </xdr:nvSpPr>
      <xdr:spPr>
        <a:xfrm>
          <a:off x="7610475" y="57150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47956</xdr:colOff>
      <xdr:row>21</xdr:row>
      <xdr:rowOff>212816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F312219E-2887-4B48-89F7-4E35A6D4757E}"/>
            </a:ext>
          </a:extLst>
        </xdr:cNvPr>
        <xdr:cNvSpPr/>
      </xdr:nvSpPr>
      <xdr:spPr>
        <a:xfrm>
          <a:off x="7610475" y="60388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12</xdr:col>
      <xdr:colOff>47956</xdr:colOff>
      <xdr:row>22</xdr:row>
      <xdr:rowOff>212816</xdr:rowOff>
    </xdr:to>
    <xdr:sp macro="" textlink="">
      <xdr:nvSpPr>
        <xdr:cNvPr id="20" name="円/楕円 10">
          <a:extLst>
            <a:ext uri="{FF2B5EF4-FFF2-40B4-BE49-F238E27FC236}">
              <a16:creationId xmlns:a16="http://schemas.microsoft.com/office/drawing/2014/main" id="{759DA26A-D66A-458F-8156-47BCD612EB9B}"/>
            </a:ext>
          </a:extLst>
        </xdr:cNvPr>
        <xdr:cNvSpPr/>
      </xdr:nvSpPr>
      <xdr:spPr>
        <a:xfrm>
          <a:off x="7610475" y="63627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47956</xdr:colOff>
      <xdr:row>23</xdr:row>
      <xdr:rowOff>212816</xdr:rowOff>
    </xdr:to>
    <xdr:sp macro="" textlink="">
      <xdr:nvSpPr>
        <xdr:cNvPr id="21" name="円/楕円 10">
          <a:extLst>
            <a:ext uri="{FF2B5EF4-FFF2-40B4-BE49-F238E27FC236}">
              <a16:creationId xmlns:a16="http://schemas.microsoft.com/office/drawing/2014/main" id="{15A862DD-4984-46EA-8A15-051D35D7DE38}"/>
            </a:ext>
          </a:extLst>
        </xdr:cNvPr>
        <xdr:cNvSpPr/>
      </xdr:nvSpPr>
      <xdr:spPr>
        <a:xfrm>
          <a:off x="7610475" y="66865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47956</xdr:colOff>
      <xdr:row>24</xdr:row>
      <xdr:rowOff>212816</xdr:rowOff>
    </xdr:to>
    <xdr:sp macro="" textlink="">
      <xdr:nvSpPr>
        <xdr:cNvPr id="22" name="円/楕円 10">
          <a:extLst>
            <a:ext uri="{FF2B5EF4-FFF2-40B4-BE49-F238E27FC236}">
              <a16:creationId xmlns:a16="http://schemas.microsoft.com/office/drawing/2014/main" id="{5C9AD08A-50AD-478E-90A9-5A4B7CDDF578}"/>
            </a:ext>
          </a:extLst>
        </xdr:cNvPr>
        <xdr:cNvSpPr/>
      </xdr:nvSpPr>
      <xdr:spPr>
        <a:xfrm>
          <a:off x="7610475" y="70104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12</xdr:col>
      <xdr:colOff>47956</xdr:colOff>
      <xdr:row>25</xdr:row>
      <xdr:rowOff>212816</xdr:rowOff>
    </xdr:to>
    <xdr:sp macro="" textlink="">
      <xdr:nvSpPr>
        <xdr:cNvPr id="23" name="円/楕円 10">
          <a:extLst>
            <a:ext uri="{FF2B5EF4-FFF2-40B4-BE49-F238E27FC236}">
              <a16:creationId xmlns:a16="http://schemas.microsoft.com/office/drawing/2014/main" id="{3FCD5C27-0633-403C-B6B7-F2FA07E205F6}"/>
            </a:ext>
          </a:extLst>
        </xdr:cNvPr>
        <xdr:cNvSpPr/>
      </xdr:nvSpPr>
      <xdr:spPr>
        <a:xfrm>
          <a:off x="7610475" y="73342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12</xdr:col>
      <xdr:colOff>47956</xdr:colOff>
      <xdr:row>26</xdr:row>
      <xdr:rowOff>212816</xdr:rowOff>
    </xdr:to>
    <xdr:sp macro="" textlink="">
      <xdr:nvSpPr>
        <xdr:cNvPr id="24" name="円/楕円 10">
          <a:extLst>
            <a:ext uri="{FF2B5EF4-FFF2-40B4-BE49-F238E27FC236}">
              <a16:creationId xmlns:a16="http://schemas.microsoft.com/office/drawing/2014/main" id="{7FA3B599-3231-484D-B161-63606C58E854}"/>
            </a:ext>
          </a:extLst>
        </xdr:cNvPr>
        <xdr:cNvSpPr/>
      </xdr:nvSpPr>
      <xdr:spPr>
        <a:xfrm>
          <a:off x="7610475" y="76581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12</xdr:col>
      <xdr:colOff>47956</xdr:colOff>
      <xdr:row>27</xdr:row>
      <xdr:rowOff>212816</xdr:rowOff>
    </xdr:to>
    <xdr:sp macro="" textlink="">
      <xdr:nvSpPr>
        <xdr:cNvPr id="25" name="円/楕円 10">
          <a:extLst>
            <a:ext uri="{FF2B5EF4-FFF2-40B4-BE49-F238E27FC236}">
              <a16:creationId xmlns:a16="http://schemas.microsoft.com/office/drawing/2014/main" id="{17A932A5-3BB8-421D-BDE6-6B3A53AFCF78}"/>
            </a:ext>
          </a:extLst>
        </xdr:cNvPr>
        <xdr:cNvSpPr/>
      </xdr:nvSpPr>
      <xdr:spPr>
        <a:xfrm>
          <a:off x="7610475" y="79819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12</xdr:col>
      <xdr:colOff>47956</xdr:colOff>
      <xdr:row>28</xdr:row>
      <xdr:rowOff>212816</xdr:rowOff>
    </xdr:to>
    <xdr:sp macro="" textlink="">
      <xdr:nvSpPr>
        <xdr:cNvPr id="27" name="円/楕円 10">
          <a:extLst>
            <a:ext uri="{FF2B5EF4-FFF2-40B4-BE49-F238E27FC236}">
              <a16:creationId xmlns:a16="http://schemas.microsoft.com/office/drawing/2014/main" id="{6BC4C910-A60F-410E-A2A0-AEE8BC4617E5}"/>
            </a:ext>
          </a:extLst>
        </xdr:cNvPr>
        <xdr:cNvSpPr/>
      </xdr:nvSpPr>
      <xdr:spPr>
        <a:xfrm>
          <a:off x="7610475" y="830580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12</xdr:col>
      <xdr:colOff>47956</xdr:colOff>
      <xdr:row>29</xdr:row>
      <xdr:rowOff>212816</xdr:rowOff>
    </xdr:to>
    <xdr:sp macro="" textlink="">
      <xdr:nvSpPr>
        <xdr:cNvPr id="29" name="円/楕円 10">
          <a:extLst>
            <a:ext uri="{FF2B5EF4-FFF2-40B4-BE49-F238E27FC236}">
              <a16:creationId xmlns:a16="http://schemas.microsoft.com/office/drawing/2014/main" id="{6341192F-E2B7-495E-9B58-B10AD1B1E6B9}"/>
            </a:ext>
          </a:extLst>
        </xdr:cNvPr>
        <xdr:cNvSpPr/>
      </xdr:nvSpPr>
      <xdr:spPr>
        <a:xfrm>
          <a:off x="7610475" y="8629650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12</xdr:col>
      <xdr:colOff>47956</xdr:colOff>
      <xdr:row>30</xdr:row>
      <xdr:rowOff>219075</xdr:rowOff>
    </xdr:to>
    <xdr:sp macro="" textlink="">
      <xdr:nvSpPr>
        <xdr:cNvPr id="31" name="円/楕円 10">
          <a:extLst>
            <a:ext uri="{FF2B5EF4-FFF2-40B4-BE49-F238E27FC236}">
              <a16:creationId xmlns:a16="http://schemas.microsoft.com/office/drawing/2014/main" id="{63F8637B-C2F3-4E23-9719-E5AE10561779}"/>
            </a:ext>
          </a:extLst>
        </xdr:cNvPr>
        <xdr:cNvSpPr/>
      </xdr:nvSpPr>
      <xdr:spPr>
        <a:xfrm>
          <a:off x="7610475" y="89439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12</xdr:col>
      <xdr:colOff>47956</xdr:colOff>
      <xdr:row>31</xdr:row>
      <xdr:rowOff>212816</xdr:rowOff>
    </xdr:to>
    <xdr:sp macro="" textlink="">
      <xdr:nvSpPr>
        <xdr:cNvPr id="32" name="円/楕円 10">
          <a:extLst>
            <a:ext uri="{FF2B5EF4-FFF2-40B4-BE49-F238E27FC236}">
              <a16:creationId xmlns:a16="http://schemas.microsoft.com/office/drawing/2014/main" id="{709AA270-3195-44AC-9678-A2F583B268DE}"/>
            </a:ext>
          </a:extLst>
        </xdr:cNvPr>
        <xdr:cNvSpPr/>
      </xdr:nvSpPr>
      <xdr:spPr>
        <a:xfrm>
          <a:off x="7610475" y="9248775"/>
          <a:ext cx="25425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244474</xdr:colOff>
      <xdr:row>39</xdr:row>
      <xdr:rowOff>22225</xdr:rowOff>
    </xdr:from>
    <xdr:to>
      <xdr:col>9</xdr:col>
      <xdr:colOff>498627</xdr:colOff>
      <xdr:row>39</xdr:row>
      <xdr:rowOff>231775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CBD896-A3F8-44A6-862D-92C44EF62012}"/>
            </a:ext>
          </a:extLst>
        </xdr:cNvPr>
        <xdr:cNvSpPr/>
      </xdr:nvSpPr>
      <xdr:spPr>
        <a:xfrm>
          <a:off x="6730999" y="10680700"/>
          <a:ext cx="254153" cy="20955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11</xdr:col>
      <xdr:colOff>0</xdr:colOff>
      <xdr:row>15</xdr:row>
      <xdr:rowOff>12700</xdr:rowOff>
    </xdr:from>
    <xdr:to>
      <xdr:col>12</xdr:col>
      <xdr:colOff>54229</xdr:colOff>
      <xdr:row>15</xdr:row>
      <xdr:rowOff>231775</xdr:rowOff>
    </xdr:to>
    <xdr:sp macro="" textlink="">
      <xdr:nvSpPr>
        <xdr:cNvPr id="3" name="円/楕円 10">
          <a:extLst>
            <a:ext uri="{FF2B5EF4-FFF2-40B4-BE49-F238E27FC236}">
              <a16:creationId xmlns:a16="http://schemas.microsoft.com/office/drawing/2014/main" id="{EFFBEE3A-AB06-40D1-A1FD-4167C0C7C312}"/>
            </a:ext>
          </a:extLst>
        </xdr:cNvPr>
        <xdr:cNvSpPr/>
      </xdr:nvSpPr>
      <xdr:spPr>
        <a:xfrm>
          <a:off x="7343588" y="4741582"/>
          <a:ext cx="240994" cy="2190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12</xdr:col>
      <xdr:colOff>47956</xdr:colOff>
      <xdr:row>16</xdr:row>
      <xdr:rowOff>212816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438F8E84-0106-475A-ABA3-855531389ECF}"/>
            </a:ext>
          </a:extLst>
        </xdr:cNvPr>
        <xdr:cNvSpPr/>
      </xdr:nvSpPr>
      <xdr:spPr>
        <a:xfrm>
          <a:off x="7343588" y="5050118"/>
          <a:ext cx="234721" cy="21281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107950</xdr:colOff>
      <xdr:row>8</xdr:row>
      <xdr:rowOff>104775</xdr:rowOff>
    </xdr:from>
    <xdr:to>
      <xdr:col>48</xdr:col>
      <xdr:colOff>111169</xdr:colOff>
      <xdr:row>11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DFA368-14F0-49B7-9CEA-B73BC5C0FF89}"/>
            </a:ext>
          </a:extLst>
        </xdr:cNvPr>
        <xdr:cNvSpPr txBox="1"/>
      </xdr:nvSpPr>
      <xdr:spPr>
        <a:xfrm>
          <a:off x="7724775" y="1447800"/>
          <a:ext cx="1990725" cy="5619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4</xdr:row>
      <xdr:rowOff>104775</xdr:rowOff>
    </xdr:from>
    <xdr:to>
      <xdr:col>43</xdr:col>
      <xdr:colOff>70052</xdr:colOff>
      <xdr:row>6</xdr:row>
      <xdr:rowOff>117475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D99521C-DBDA-4D83-9AA9-E3D38E1D6D32}"/>
            </a:ext>
          </a:extLst>
        </xdr:cNvPr>
        <xdr:cNvSpPr/>
      </xdr:nvSpPr>
      <xdr:spPr>
        <a:xfrm>
          <a:off x="8201025" y="676275"/>
          <a:ext cx="485775" cy="3714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174625</xdr:colOff>
      <xdr:row>7</xdr:row>
      <xdr:rowOff>117475</xdr:rowOff>
    </xdr:from>
    <xdr:to>
      <xdr:col>38</xdr:col>
      <xdr:colOff>38069</xdr:colOff>
      <xdr:row>12</xdr:row>
      <xdr:rowOff>60325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E655A1B-A79D-436A-8474-B5A73491B00D}"/>
            </a:ext>
          </a:extLst>
        </xdr:cNvPr>
        <xdr:cNvSpPr/>
      </xdr:nvSpPr>
      <xdr:spPr>
        <a:xfrm>
          <a:off x="7391400" y="1257300"/>
          <a:ext cx="247650" cy="990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41</xdr:row>
      <xdr:rowOff>133350</xdr:rowOff>
    </xdr:from>
    <xdr:to>
      <xdr:col>8</xdr:col>
      <xdr:colOff>390525</xdr:colOff>
      <xdr:row>42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D084840-6705-4512-91AC-17B5093D8EFD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200025</xdr:colOff>
      <xdr:row>41</xdr:row>
      <xdr:rowOff>133350</xdr:rowOff>
    </xdr:from>
    <xdr:to>
      <xdr:col>8</xdr:col>
      <xdr:colOff>390525</xdr:colOff>
      <xdr:row>42</xdr:row>
      <xdr:rowOff>130225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F4195DD-0405-41E3-8757-AE5A2420FB48}"/>
            </a:ext>
          </a:extLst>
        </xdr:cNvPr>
        <xdr:cNvSpPr txBox="1">
          <a:spLocks noChangeArrowheads="1"/>
        </xdr:cNvSpPr>
      </xdr:nvSpPr>
      <xdr:spPr bwMode="auto">
        <a:xfrm>
          <a:off x="5686425" y="8048625"/>
          <a:ext cx="190500" cy="20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737E5E8-5D44-420B-8FE3-D5742C0A5A44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49B0599-9043-438B-A6AC-C8B35C33C4D4}"/>
            </a:ext>
          </a:extLst>
        </xdr:cNvPr>
        <xdr:cNvSpPr/>
      </xdr:nvSpPr>
      <xdr:spPr>
        <a:xfrm>
          <a:off x="7543800" y="2619375"/>
          <a:ext cx="571500" cy="390525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0C4EE1F-A93C-41C8-9D1A-5BEDFCC9CEF3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63500</xdr:rowOff>
    </xdr:from>
    <xdr:to>
      <xdr:col>5</xdr:col>
      <xdr:colOff>273050</xdr:colOff>
      <xdr:row>19</xdr:row>
      <xdr:rowOff>107950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F3B7140-F963-4332-92D5-FBACC21D817C}"/>
            </a:ext>
          </a:extLst>
        </xdr:cNvPr>
        <xdr:cNvSpPr>
          <a:spLocks noChangeShapeType="1"/>
        </xdr:cNvSpPr>
      </xdr:nvSpPr>
      <xdr:spPr bwMode="auto">
        <a:xfrm>
          <a:off x="3702050" y="3778250"/>
          <a:ext cx="0" cy="25400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1BBA777A-3452-4837-9C1E-08893B9B4AAD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43</xdr:row>
      <xdr:rowOff>104775</xdr:rowOff>
    </xdr:from>
    <xdr:to>
      <xdr:col>8</xdr:col>
      <xdr:colOff>342900</xdr:colOff>
      <xdr:row>44</xdr:row>
      <xdr:rowOff>142714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2819FA4-440D-479C-A396-F7ED02A93D59}"/>
            </a:ext>
          </a:extLst>
        </xdr:cNvPr>
        <xdr:cNvSpPr txBox="1">
          <a:spLocks noChangeArrowheads="1"/>
        </xdr:cNvSpPr>
      </xdr:nvSpPr>
      <xdr:spPr bwMode="auto">
        <a:xfrm>
          <a:off x="5632450" y="905827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48</xdr:row>
      <xdr:rowOff>104775</xdr:rowOff>
    </xdr:from>
    <xdr:to>
      <xdr:col>8</xdr:col>
      <xdr:colOff>342900</xdr:colOff>
      <xdr:row>49</xdr:row>
      <xdr:rowOff>142714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B8E1189-B04C-41F5-A260-C15B8646F3FC}"/>
            </a:ext>
          </a:extLst>
        </xdr:cNvPr>
        <xdr:cNvSpPr txBox="1">
          <a:spLocks noChangeArrowheads="1"/>
        </xdr:cNvSpPr>
      </xdr:nvSpPr>
      <xdr:spPr bwMode="auto">
        <a:xfrm>
          <a:off x="5632450" y="10258425"/>
          <a:ext cx="196850" cy="2093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39579B-7772-4053-A722-7A5DAED483CC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24</xdr:row>
      <xdr:rowOff>88900</xdr:rowOff>
    </xdr:from>
    <xdr:to>
      <xdr:col>5</xdr:col>
      <xdr:colOff>533400</xdr:colOff>
      <xdr:row>24</xdr:row>
      <xdr:rowOff>88900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A4ECE63E-A99B-4498-8565-7A869163904C}"/>
            </a:ext>
          </a:extLst>
        </xdr:cNvPr>
        <xdr:cNvSpPr>
          <a:spLocks noChangeShapeType="1"/>
        </xdr:cNvSpPr>
      </xdr:nvSpPr>
      <xdr:spPr bwMode="auto">
        <a:xfrm>
          <a:off x="3594100" y="458470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92B7A02-7F37-4762-A1B2-E510AD46416C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45</xdr:row>
      <xdr:rowOff>114300</xdr:rowOff>
    </xdr:from>
    <xdr:to>
      <xdr:col>8</xdr:col>
      <xdr:colOff>342900</xdr:colOff>
      <xdr:row>46</xdr:row>
      <xdr:rowOff>57150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D864751-1827-46E1-A500-053B5F4DE011}"/>
            </a:ext>
          </a:extLst>
        </xdr:cNvPr>
        <xdr:cNvSpPr txBox="1">
          <a:spLocks noChangeArrowheads="1"/>
        </xdr:cNvSpPr>
      </xdr:nvSpPr>
      <xdr:spPr bwMode="auto">
        <a:xfrm>
          <a:off x="5632450" y="8829675"/>
          <a:ext cx="1968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146050</xdr:colOff>
      <xdr:row>50</xdr:row>
      <xdr:rowOff>117475</xdr:rowOff>
    </xdr:from>
    <xdr:to>
      <xdr:col>8</xdr:col>
      <xdr:colOff>342900</xdr:colOff>
      <xdr:row>51</xdr:row>
      <xdr:rowOff>136958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42E9578-13E1-4741-8660-50C32DD088F2}"/>
            </a:ext>
          </a:extLst>
        </xdr:cNvPr>
        <xdr:cNvSpPr txBox="1">
          <a:spLocks noChangeArrowheads="1"/>
        </xdr:cNvSpPr>
      </xdr:nvSpPr>
      <xdr:spPr bwMode="auto">
        <a:xfrm>
          <a:off x="5632450" y="10004425"/>
          <a:ext cx="196850" cy="21950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165100</xdr:colOff>
      <xdr:row>14</xdr:row>
      <xdr:rowOff>88900</xdr:rowOff>
    </xdr:from>
    <xdr:to>
      <xdr:col>5</xdr:col>
      <xdr:colOff>533400</xdr:colOff>
      <xdr:row>14</xdr:row>
      <xdr:rowOff>88900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6AF099AA-73C6-4CAC-B8B4-985AD72C220F}"/>
            </a:ext>
          </a:extLst>
        </xdr:cNvPr>
        <xdr:cNvSpPr>
          <a:spLocks noChangeShapeType="1"/>
        </xdr:cNvSpPr>
      </xdr:nvSpPr>
      <xdr:spPr bwMode="auto">
        <a:xfrm>
          <a:off x="3287183" y="5084233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opLeftCell="A4" workbookViewId="0">
      <selection activeCell="E4" sqref="E4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3" ht="34.5" customHeight="1" x14ac:dyDescent="0.15">
      <c r="A1" s="1" t="s">
        <v>162</v>
      </c>
      <c r="B1" s="4">
        <v>7</v>
      </c>
      <c r="C1" s="3" t="s">
        <v>49</v>
      </c>
    </row>
    <row r="2" spans="1:3" ht="34.5" customHeight="1" x14ac:dyDescent="0.15">
      <c r="A2" s="1" t="s">
        <v>94</v>
      </c>
      <c r="B2" s="4">
        <v>62</v>
      </c>
      <c r="C2" s="3" t="s">
        <v>95</v>
      </c>
    </row>
    <row r="3" spans="1:3" ht="34.5" customHeight="1" x14ac:dyDescent="0.15">
      <c r="A3" s="1" t="s">
        <v>167</v>
      </c>
      <c r="B3" s="5" t="s">
        <v>230</v>
      </c>
      <c r="C3" s="7"/>
    </row>
    <row r="4" spans="1:3" ht="34.5" customHeight="1" x14ac:dyDescent="0.15">
      <c r="A4" s="1" t="s">
        <v>168</v>
      </c>
      <c r="B4" s="6" t="s">
        <v>231</v>
      </c>
    </row>
    <row r="5" spans="1:3" ht="34.5" customHeight="1" x14ac:dyDescent="0.15"/>
    <row r="6" spans="1:3" ht="34.5" customHeight="1" x14ac:dyDescent="0.15">
      <c r="A6" s="2"/>
      <c r="B6" t="s">
        <v>96</v>
      </c>
    </row>
    <row r="7" spans="1:3" ht="34.5" customHeight="1" x14ac:dyDescent="0.15"/>
    <row r="8" spans="1:3" ht="34.5" customHeight="1" x14ac:dyDescent="0.15"/>
    <row r="9" spans="1:3" ht="34.5" customHeight="1" x14ac:dyDescent="0.15"/>
    <row r="10" spans="1:3" ht="34.5" customHeight="1" x14ac:dyDescent="0.15"/>
    <row r="11" spans="1:3" ht="34.5" customHeight="1" x14ac:dyDescent="0.15"/>
    <row r="12" spans="1:3" ht="34.5" customHeight="1" x14ac:dyDescent="0.15"/>
    <row r="13" spans="1:3" ht="34.5" customHeight="1" x14ac:dyDescent="0.15"/>
    <row r="14" spans="1:3" ht="34.5" customHeight="1" x14ac:dyDescent="0.15"/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view="pageBreakPreview" zoomScale="60" zoomScaleNormal="100" workbookViewId="0">
      <selection activeCell="K18" sqref="K18"/>
    </sheetView>
  </sheetViews>
  <sheetFormatPr defaultColWidth="8.75" defaultRowHeight="15" x14ac:dyDescent="0.15"/>
  <cols>
    <col min="1" max="1" width="5.625" style="15" customWidth="1"/>
    <col min="2" max="2" width="9.625" style="32" customWidth="1"/>
    <col min="3" max="3" width="25.625" style="32" customWidth="1"/>
    <col min="4" max="4" width="5.625" style="32" customWidth="1"/>
    <col min="5" max="5" width="9.625" style="32" customWidth="1"/>
    <col min="6" max="6" width="25.625" style="32" customWidth="1"/>
    <col min="7" max="7" width="1.625" style="32" customWidth="1"/>
    <col min="8" max="8" width="3.375" style="32" customWidth="1"/>
    <col min="9" max="16384" width="8.75" style="32"/>
  </cols>
  <sheetData>
    <row r="1" spans="1:11" ht="18.75" x14ac:dyDescent="0.15">
      <c r="A1" s="99" t="str">
        <f>"令和"&amp;入力シート!B1&amp;"年度　第"&amp;入力シート!B2&amp;"回　　佐賀県中学校総合体育大会"</f>
        <v>令和7年度　第62回　　佐賀県中学校総合体育大会</v>
      </c>
      <c r="B1" s="99"/>
      <c r="C1" s="99"/>
      <c r="D1" s="99"/>
      <c r="E1" s="99"/>
      <c r="F1" s="99"/>
    </row>
    <row r="2" spans="1:11" ht="3.75" customHeight="1" x14ac:dyDescent="0.15"/>
    <row r="3" spans="1:11" ht="22.5" customHeight="1" x14ac:dyDescent="0.15">
      <c r="C3" s="71" t="s">
        <v>6</v>
      </c>
      <c r="E3" s="72" t="s">
        <v>208</v>
      </c>
    </row>
    <row r="4" spans="1:11" ht="4.5" customHeight="1" x14ac:dyDescent="0.15">
      <c r="C4" s="33"/>
      <c r="E4" s="72"/>
    </row>
    <row r="5" spans="1:11" ht="18.75" x14ac:dyDescent="0.15">
      <c r="B5" s="73"/>
      <c r="C5" s="104" t="s">
        <v>97</v>
      </c>
      <c r="D5" s="105"/>
      <c r="E5" s="81"/>
      <c r="F5" s="55"/>
      <c r="I5" s="90"/>
      <c r="J5" s="90"/>
      <c r="K5" s="90"/>
    </row>
    <row r="6" spans="1:11" x14ac:dyDescent="0.15">
      <c r="B6" s="32" t="s">
        <v>225</v>
      </c>
      <c r="D6" s="42"/>
      <c r="E6" s="106" t="s">
        <v>98</v>
      </c>
      <c r="F6" s="106"/>
      <c r="I6" s="90"/>
      <c r="J6" s="90"/>
      <c r="K6" s="90"/>
    </row>
    <row r="7" spans="1:11" ht="23.25" customHeight="1" x14ac:dyDescent="0.15">
      <c r="A7" s="100" t="s">
        <v>181</v>
      </c>
      <c r="B7" s="100"/>
      <c r="C7" s="18" t="str">
        <f>入力シート!B3</f>
        <v>　</v>
      </c>
      <c r="D7" s="100" t="s">
        <v>182</v>
      </c>
      <c r="E7" s="100"/>
      <c r="F7" s="101"/>
      <c r="G7" s="102"/>
      <c r="H7" s="103"/>
    </row>
    <row r="8" spans="1:11" ht="23.25" customHeight="1" x14ac:dyDescent="0.15">
      <c r="A8" s="100" t="s">
        <v>133</v>
      </c>
      <c r="B8" s="100"/>
      <c r="C8" s="75"/>
      <c r="D8" s="74" t="s">
        <v>139</v>
      </c>
      <c r="E8" s="96" t="s">
        <v>169</v>
      </c>
      <c r="F8" s="97"/>
      <c r="G8" s="97"/>
      <c r="H8" s="98"/>
    </row>
    <row r="9" spans="1:11" ht="23.25" customHeight="1" x14ac:dyDescent="0.15">
      <c r="A9" s="100" t="s">
        <v>2</v>
      </c>
      <c r="B9" s="100"/>
      <c r="C9" s="18"/>
      <c r="D9" s="74" t="s">
        <v>139</v>
      </c>
      <c r="E9" s="96" t="s">
        <v>169</v>
      </c>
      <c r="F9" s="97"/>
      <c r="G9" s="97"/>
      <c r="H9" s="98"/>
    </row>
    <row r="10" spans="1:11" ht="23.25" customHeight="1" x14ac:dyDescent="0.15">
      <c r="A10" s="100" t="s">
        <v>5</v>
      </c>
      <c r="B10" s="100"/>
      <c r="C10" s="18"/>
      <c r="D10" s="74" t="s">
        <v>139</v>
      </c>
      <c r="E10" s="96" t="s">
        <v>169</v>
      </c>
      <c r="F10" s="97"/>
      <c r="G10" s="97"/>
      <c r="H10" s="98"/>
    </row>
    <row r="11" spans="1:11" ht="23.25" customHeight="1" x14ac:dyDescent="0.15">
      <c r="A11" s="100" t="s">
        <v>5</v>
      </c>
      <c r="B11" s="100"/>
      <c r="C11" s="73"/>
      <c r="D11" s="74" t="s">
        <v>139</v>
      </c>
      <c r="E11" s="96" t="s">
        <v>169</v>
      </c>
      <c r="F11" s="97"/>
      <c r="G11" s="97"/>
      <c r="H11" s="98"/>
    </row>
    <row r="12" spans="1:11" x14ac:dyDescent="0.15">
      <c r="A12" s="18" t="s">
        <v>0</v>
      </c>
      <c r="B12" s="18" t="s">
        <v>1</v>
      </c>
      <c r="C12" s="18" t="s">
        <v>3</v>
      </c>
      <c r="D12" s="18" t="s">
        <v>184</v>
      </c>
      <c r="E12" s="18" t="s">
        <v>185</v>
      </c>
      <c r="F12" s="101" t="s">
        <v>10</v>
      </c>
      <c r="G12" s="102"/>
      <c r="H12" s="103"/>
    </row>
    <row r="13" spans="1:11" ht="23.25" customHeight="1" x14ac:dyDescent="0.15">
      <c r="A13" s="18">
        <v>1</v>
      </c>
      <c r="B13" s="18"/>
      <c r="C13" s="73"/>
      <c r="D13" s="73"/>
      <c r="E13" s="73"/>
      <c r="F13" s="87"/>
      <c r="G13" s="87"/>
      <c r="H13" s="87"/>
    </row>
    <row r="14" spans="1:11" ht="23.25" customHeight="1" x14ac:dyDescent="0.15">
      <c r="A14" s="18">
        <v>2</v>
      </c>
      <c r="B14" s="18"/>
      <c r="C14" s="73"/>
      <c r="D14" s="73"/>
      <c r="E14" s="73"/>
      <c r="F14" s="87"/>
      <c r="G14" s="87"/>
      <c r="H14" s="87"/>
    </row>
    <row r="15" spans="1:11" ht="23.25" customHeight="1" x14ac:dyDescent="0.15">
      <c r="A15" s="18">
        <v>3</v>
      </c>
      <c r="B15" s="18"/>
      <c r="C15" s="73"/>
      <c r="D15" s="73"/>
      <c r="E15" s="73"/>
      <c r="F15" s="87"/>
      <c r="G15" s="87"/>
      <c r="H15" s="87"/>
    </row>
    <row r="16" spans="1:11" ht="23.25" customHeight="1" x14ac:dyDescent="0.15">
      <c r="A16" s="18">
        <v>4</v>
      </c>
      <c r="B16" s="18"/>
      <c r="C16" s="73"/>
      <c r="D16" s="73"/>
      <c r="E16" s="73"/>
      <c r="F16" s="87"/>
      <c r="G16" s="87"/>
      <c r="H16" s="87"/>
    </row>
    <row r="17" spans="1:8" ht="23.25" customHeight="1" x14ac:dyDescent="0.15">
      <c r="A17" s="18">
        <v>5</v>
      </c>
      <c r="B17" s="18"/>
      <c r="C17" s="73"/>
      <c r="D17" s="73"/>
      <c r="E17" s="73"/>
      <c r="F17" s="87"/>
      <c r="G17" s="87"/>
      <c r="H17" s="87"/>
    </row>
    <row r="18" spans="1:8" ht="23.25" customHeight="1" x14ac:dyDescent="0.15">
      <c r="A18" s="18">
        <v>6</v>
      </c>
      <c r="B18" s="18"/>
      <c r="C18" s="73"/>
      <c r="D18" s="73"/>
      <c r="E18" s="73"/>
      <c r="F18" s="87"/>
      <c r="G18" s="87"/>
      <c r="H18" s="87"/>
    </row>
    <row r="19" spans="1:8" ht="23.25" customHeight="1" x14ac:dyDescent="0.15">
      <c r="A19" s="18">
        <v>7</v>
      </c>
      <c r="B19" s="18"/>
      <c r="C19" s="73"/>
      <c r="D19" s="73"/>
      <c r="E19" s="73"/>
      <c r="F19" s="87"/>
      <c r="G19" s="87"/>
      <c r="H19" s="87"/>
    </row>
    <row r="20" spans="1:8" ht="23.25" customHeight="1" x14ac:dyDescent="0.15">
      <c r="A20" s="18">
        <v>8</v>
      </c>
      <c r="B20" s="18"/>
      <c r="C20" s="73"/>
      <c r="D20" s="73"/>
      <c r="E20" s="73"/>
      <c r="F20" s="87"/>
      <c r="G20" s="87"/>
      <c r="H20" s="87"/>
    </row>
    <row r="21" spans="1:8" ht="23.25" customHeight="1" x14ac:dyDescent="0.15">
      <c r="A21" s="18">
        <v>9</v>
      </c>
      <c r="B21" s="18"/>
      <c r="C21" s="73"/>
      <c r="D21" s="73"/>
      <c r="E21" s="73"/>
      <c r="F21" s="87"/>
      <c r="G21" s="87"/>
      <c r="H21" s="87"/>
    </row>
    <row r="22" spans="1:8" ht="23.25" customHeight="1" x14ac:dyDescent="0.15">
      <c r="A22" s="18">
        <v>10</v>
      </c>
      <c r="B22" s="18"/>
      <c r="C22" s="73"/>
      <c r="D22" s="73"/>
      <c r="E22" s="73"/>
      <c r="F22" s="87"/>
      <c r="G22" s="87"/>
      <c r="H22" s="87"/>
    </row>
    <row r="23" spans="1:8" ht="23.25" customHeight="1" x14ac:dyDescent="0.15">
      <c r="A23" s="18">
        <v>11</v>
      </c>
      <c r="B23" s="18"/>
      <c r="C23" s="73"/>
      <c r="D23" s="73"/>
      <c r="E23" s="73"/>
      <c r="F23" s="87"/>
      <c r="G23" s="87"/>
      <c r="H23" s="87"/>
    </row>
    <row r="24" spans="1:8" ht="23.25" customHeight="1" x14ac:dyDescent="0.15">
      <c r="A24" s="18">
        <v>12</v>
      </c>
      <c r="B24" s="18"/>
      <c r="C24" s="73"/>
      <c r="D24" s="73"/>
      <c r="E24" s="73"/>
      <c r="F24" s="87"/>
      <c r="G24" s="87"/>
      <c r="H24" s="87"/>
    </row>
    <row r="25" spans="1:8" ht="23.25" customHeight="1" x14ac:dyDescent="0.15">
      <c r="A25" s="18">
        <v>13</v>
      </c>
      <c r="B25" s="18"/>
      <c r="C25" s="73"/>
      <c r="D25" s="73"/>
      <c r="E25" s="73"/>
      <c r="F25" s="87"/>
      <c r="G25" s="87"/>
      <c r="H25" s="87"/>
    </row>
    <row r="26" spans="1:8" ht="23.25" customHeight="1" x14ac:dyDescent="0.15">
      <c r="A26" s="18">
        <v>14</v>
      </c>
      <c r="B26" s="18"/>
      <c r="C26" s="73"/>
      <c r="D26" s="73"/>
      <c r="E26" s="73"/>
      <c r="F26" s="87"/>
      <c r="G26" s="87"/>
      <c r="H26" s="87"/>
    </row>
    <row r="27" spans="1:8" ht="23.25" customHeight="1" x14ac:dyDescent="0.15">
      <c r="A27" s="18">
        <v>15</v>
      </c>
      <c r="B27" s="18"/>
      <c r="C27" s="73"/>
      <c r="D27" s="73"/>
      <c r="E27" s="73"/>
      <c r="F27" s="87"/>
      <c r="G27" s="87"/>
      <c r="H27" s="87"/>
    </row>
    <row r="28" spans="1:8" ht="23.25" customHeight="1" x14ac:dyDescent="0.15">
      <c r="A28" s="18">
        <v>16</v>
      </c>
      <c r="B28" s="18"/>
      <c r="C28" s="73"/>
      <c r="D28" s="73"/>
      <c r="E28" s="73"/>
      <c r="F28" s="87"/>
      <c r="G28" s="87"/>
      <c r="H28" s="87"/>
    </row>
    <row r="29" spans="1:8" ht="23.25" customHeight="1" x14ac:dyDescent="0.15">
      <c r="A29" s="18">
        <v>17</v>
      </c>
      <c r="B29" s="18"/>
      <c r="C29" s="73"/>
      <c r="D29" s="73"/>
      <c r="E29" s="73"/>
      <c r="F29" s="87"/>
      <c r="G29" s="87"/>
      <c r="H29" s="87"/>
    </row>
    <row r="30" spans="1:8" ht="23.25" customHeight="1" x14ac:dyDescent="0.15">
      <c r="A30" s="18">
        <v>18</v>
      </c>
      <c r="B30" s="18"/>
      <c r="C30" s="73"/>
      <c r="D30" s="73"/>
      <c r="E30" s="73"/>
      <c r="F30" s="87"/>
      <c r="G30" s="87"/>
      <c r="H30" s="87"/>
    </row>
    <row r="31" spans="1:8" ht="23.25" customHeight="1" x14ac:dyDescent="0.15">
      <c r="B31" s="15"/>
      <c r="C31" s="15"/>
      <c r="D31" s="15"/>
      <c r="F31" s="88" t="s">
        <v>164</v>
      </c>
      <c r="G31" s="88"/>
      <c r="H31" s="88"/>
    </row>
    <row r="32" spans="1:8" ht="19.5" customHeight="1" x14ac:dyDescent="0.15">
      <c r="B32" s="32" t="s">
        <v>7</v>
      </c>
      <c r="F32" s="91"/>
      <c r="G32" s="91"/>
      <c r="H32" s="91"/>
    </row>
    <row r="33" spans="1:8" ht="16.5" customHeight="1" x14ac:dyDescent="0.15">
      <c r="B33" s="73">
        <f>COUNTA(C13:C30)</f>
        <v>0</v>
      </c>
      <c r="C33" s="32" t="s">
        <v>215</v>
      </c>
      <c r="D33" s="93">
        <f>B33*1000</f>
        <v>0</v>
      </c>
      <c r="E33" s="94"/>
      <c r="F33" s="32" t="s">
        <v>8</v>
      </c>
    </row>
    <row r="34" spans="1:8" ht="6.75" customHeight="1" x14ac:dyDescent="0.15"/>
    <row r="35" spans="1:8" x14ac:dyDescent="0.15">
      <c r="A35" s="95" t="s">
        <v>62</v>
      </c>
      <c r="B35" s="95"/>
      <c r="C35" s="95"/>
      <c r="D35" s="95"/>
      <c r="E35" s="95"/>
      <c r="F35" s="95"/>
    </row>
    <row r="36" spans="1:8" x14ac:dyDescent="0.15">
      <c r="A36" s="32"/>
    </row>
    <row r="37" spans="1:8" x14ac:dyDescent="0.15">
      <c r="A37" s="92" t="s">
        <v>201</v>
      </c>
      <c r="B37" s="92"/>
      <c r="C37" s="92"/>
      <c r="D37" s="92"/>
      <c r="E37" s="92"/>
      <c r="F37" s="92"/>
    </row>
    <row r="38" spans="1:8" ht="4.5" customHeight="1" x14ac:dyDescent="0.15"/>
    <row r="39" spans="1:8" x14ac:dyDescent="0.15">
      <c r="A39" s="86" t="str">
        <f>"令和"&amp;入力シート!B1&amp;"年"</f>
        <v>令和7年</v>
      </c>
      <c r="B39" s="86"/>
      <c r="C39" s="32" t="s">
        <v>129</v>
      </c>
    </row>
    <row r="40" spans="1:8" ht="54" customHeight="1" x14ac:dyDescent="0.15">
      <c r="A40" s="23"/>
      <c r="B40" s="23" t="str">
        <f>入力シート!A3</f>
        <v>団体名</v>
      </c>
      <c r="C40" s="85" t="str">
        <f>入力シート!B3</f>
        <v>　</v>
      </c>
      <c r="D40" s="85"/>
      <c r="E40" s="15" t="str">
        <f>入力シート!A4</f>
        <v>代表者名</v>
      </c>
      <c r="F40" s="22" t="str">
        <f>入力シート!B4</f>
        <v xml:space="preserve"> </v>
      </c>
      <c r="H40" s="18" t="s">
        <v>9</v>
      </c>
    </row>
    <row r="41" spans="1:8" ht="9" customHeight="1" x14ac:dyDescent="0.15">
      <c r="A41" s="23"/>
      <c r="B41" s="23"/>
      <c r="C41" s="15"/>
      <c r="D41" s="15"/>
      <c r="E41" s="15"/>
      <c r="F41" s="15"/>
      <c r="H41" s="15"/>
    </row>
  </sheetData>
  <mergeCells count="41">
    <mergeCell ref="F17:H17"/>
    <mergeCell ref="F20:H20"/>
    <mergeCell ref="F21:H21"/>
    <mergeCell ref="F22:H22"/>
    <mergeCell ref="F15:H15"/>
    <mergeCell ref="F14:H14"/>
    <mergeCell ref="E9:H9"/>
    <mergeCell ref="A7:B7"/>
    <mergeCell ref="D7:E7"/>
    <mergeCell ref="F16:H16"/>
    <mergeCell ref="A1:F1"/>
    <mergeCell ref="A11:B11"/>
    <mergeCell ref="F7:H7"/>
    <mergeCell ref="F12:H12"/>
    <mergeCell ref="F13:H13"/>
    <mergeCell ref="A9:B9"/>
    <mergeCell ref="A10:B10"/>
    <mergeCell ref="C5:D5"/>
    <mergeCell ref="E6:F6"/>
    <mergeCell ref="A8:B8"/>
    <mergeCell ref="E8:H8"/>
    <mergeCell ref="F27:H27"/>
    <mergeCell ref="F23:H23"/>
    <mergeCell ref="I5:K6"/>
    <mergeCell ref="F32:H32"/>
    <mergeCell ref="F18:H18"/>
    <mergeCell ref="A37:F37"/>
    <mergeCell ref="D33:E33"/>
    <mergeCell ref="A35:F35"/>
    <mergeCell ref="F28:H28"/>
    <mergeCell ref="F29:H29"/>
    <mergeCell ref="F30:H30"/>
    <mergeCell ref="F19:H19"/>
    <mergeCell ref="E10:H10"/>
    <mergeCell ref="E11:H11"/>
    <mergeCell ref="C40:D40"/>
    <mergeCell ref="A39:B39"/>
    <mergeCell ref="F24:H24"/>
    <mergeCell ref="F25:H25"/>
    <mergeCell ref="F31:H31"/>
    <mergeCell ref="F26:H26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view="pageBreakPreview" topLeftCell="A19" zoomScale="85" zoomScaleNormal="100" zoomScaleSheetLayoutView="85" workbookViewId="0">
      <selection activeCell="A42" sqref="A42:XFD44"/>
    </sheetView>
  </sheetViews>
  <sheetFormatPr defaultColWidth="8.75" defaultRowHeight="15" x14ac:dyDescent="0.15"/>
  <cols>
    <col min="1" max="1" width="5.625" style="15" customWidth="1"/>
    <col min="2" max="2" width="9.625" style="32" customWidth="1"/>
    <col min="3" max="3" width="25.625" style="32" customWidth="1"/>
    <col min="4" max="4" width="5.625" style="32" customWidth="1"/>
    <col min="5" max="5" width="9.625" style="32" customWidth="1"/>
    <col min="6" max="6" width="25.625" style="32" customWidth="1"/>
    <col min="7" max="7" width="1.625" style="32" customWidth="1"/>
    <col min="8" max="8" width="3.375" style="32" customWidth="1"/>
    <col min="9" max="16384" width="8.75" style="32"/>
  </cols>
  <sheetData>
    <row r="1" spans="1:11" ht="18.75" x14ac:dyDescent="0.15">
      <c r="A1" s="99" t="str">
        <f>"令和"&amp;入力シート!B1&amp;"年度　第"&amp;入力シート!B2&amp;"回　　佐賀県中学校総合体育大会"</f>
        <v>令和7年度　第62回　　佐賀県中学校総合体育大会</v>
      </c>
      <c r="B1" s="99"/>
      <c r="C1" s="99"/>
      <c r="D1" s="99"/>
      <c r="E1" s="99"/>
      <c r="F1" s="99"/>
    </row>
    <row r="2" spans="1:11" ht="9" customHeight="1" x14ac:dyDescent="0.15"/>
    <row r="3" spans="1:11" ht="20.25" customHeight="1" x14ac:dyDescent="0.15">
      <c r="C3" s="79" t="s">
        <v>11</v>
      </c>
      <c r="E3" s="72" t="s">
        <v>208</v>
      </c>
    </row>
    <row r="4" spans="1:11" ht="9" customHeight="1" x14ac:dyDescent="0.15"/>
    <row r="5" spans="1:11" ht="18.75" customHeight="1" x14ac:dyDescent="0.15">
      <c r="B5" s="73"/>
      <c r="C5" s="104" t="s">
        <v>97</v>
      </c>
      <c r="D5" s="105"/>
      <c r="E5" s="81"/>
      <c r="F5" s="55"/>
      <c r="G5" s="55"/>
      <c r="H5" s="55"/>
      <c r="I5" s="90"/>
      <c r="J5" s="90"/>
      <c r="K5" s="90"/>
    </row>
    <row r="6" spans="1:11" ht="18" customHeight="1" x14ac:dyDescent="0.15">
      <c r="B6" s="32" t="s">
        <v>225</v>
      </c>
      <c r="D6" s="42"/>
      <c r="E6" s="106" t="s">
        <v>98</v>
      </c>
      <c r="F6" s="106"/>
      <c r="G6" s="42"/>
      <c r="H6" s="42"/>
      <c r="I6" s="90"/>
      <c r="J6" s="90"/>
      <c r="K6" s="90"/>
    </row>
    <row r="7" spans="1:11" ht="21.75" customHeight="1" x14ac:dyDescent="0.15">
      <c r="A7" s="100" t="s">
        <v>181</v>
      </c>
      <c r="B7" s="100"/>
      <c r="C7" s="18" t="str">
        <f>入力シート!B3</f>
        <v>　</v>
      </c>
      <c r="D7" s="100" t="s">
        <v>182</v>
      </c>
      <c r="E7" s="100"/>
      <c r="F7" s="101"/>
      <c r="G7" s="102"/>
      <c r="H7" s="103"/>
    </row>
    <row r="8" spans="1:11" ht="21.75" customHeight="1" x14ac:dyDescent="0.15">
      <c r="A8" s="100" t="s">
        <v>133</v>
      </c>
      <c r="B8" s="100"/>
      <c r="C8" s="73" t="s">
        <v>134</v>
      </c>
      <c r="D8" s="18" t="s">
        <v>139</v>
      </c>
      <c r="E8" s="97" t="s">
        <v>170</v>
      </c>
      <c r="F8" s="97"/>
      <c r="G8" s="97"/>
      <c r="H8" s="98"/>
    </row>
    <row r="9" spans="1:11" ht="21.75" customHeight="1" x14ac:dyDescent="0.15">
      <c r="A9" s="100" t="s">
        <v>2</v>
      </c>
      <c r="B9" s="100"/>
      <c r="C9" s="73"/>
      <c r="D9" s="18" t="s">
        <v>139</v>
      </c>
      <c r="E9" s="97" t="s">
        <v>170</v>
      </c>
      <c r="F9" s="97"/>
      <c r="G9" s="97"/>
      <c r="H9" s="98"/>
    </row>
    <row r="10" spans="1:11" ht="21.75" customHeight="1" x14ac:dyDescent="0.15">
      <c r="A10" s="100" t="s">
        <v>135</v>
      </c>
      <c r="B10" s="100"/>
      <c r="C10" s="73"/>
      <c r="D10" s="18" t="s">
        <v>139</v>
      </c>
      <c r="E10" s="97" t="s">
        <v>170</v>
      </c>
      <c r="F10" s="97"/>
      <c r="G10" s="97"/>
      <c r="H10" s="98"/>
    </row>
    <row r="11" spans="1:11" x14ac:dyDescent="0.15">
      <c r="A11" s="18" t="s">
        <v>0</v>
      </c>
      <c r="B11" s="18" t="s">
        <v>1</v>
      </c>
      <c r="C11" s="18" t="s">
        <v>3</v>
      </c>
      <c r="D11" s="18" t="s">
        <v>184</v>
      </c>
      <c r="E11" s="18" t="s">
        <v>185</v>
      </c>
      <c r="F11" s="101" t="s">
        <v>10</v>
      </c>
      <c r="G11" s="102"/>
      <c r="H11" s="103"/>
    </row>
    <row r="12" spans="1:11" ht="21.75" customHeight="1" x14ac:dyDescent="0.15">
      <c r="A12" s="18">
        <v>1</v>
      </c>
      <c r="B12" s="18"/>
      <c r="C12" s="73"/>
      <c r="D12" s="73"/>
      <c r="E12" s="73"/>
      <c r="F12" s="87"/>
      <c r="G12" s="87"/>
      <c r="H12" s="87"/>
    </row>
    <row r="13" spans="1:11" ht="21.75" customHeight="1" x14ac:dyDescent="0.15">
      <c r="A13" s="18">
        <v>2</v>
      </c>
      <c r="B13" s="18"/>
      <c r="C13" s="73"/>
      <c r="D13" s="73"/>
      <c r="E13" s="73"/>
      <c r="F13" s="87"/>
      <c r="G13" s="87"/>
      <c r="H13" s="87"/>
    </row>
    <row r="14" spans="1:11" ht="21.75" customHeight="1" x14ac:dyDescent="0.15">
      <c r="A14" s="18">
        <v>3</v>
      </c>
      <c r="B14" s="18"/>
      <c r="C14" s="73"/>
      <c r="D14" s="73"/>
      <c r="E14" s="73"/>
      <c r="F14" s="87"/>
      <c r="G14" s="87"/>
      <c r="H14" s="87"/>
    </row>
    <row r="15" spans="1:11" ht="21.75" customHeight="1" x14ac:dyDescent="0.15">
      <c r="A15" s="18">
        <v>4</v>
      </c>
      <c r="B15" s="18"/>
      <c r="C15" s="73"/>
      <c r="D15" s="73"/>
      <c r="E15" s="73"/>
      <c r="F15" s="87"/>
      <c r="G15" s="87"/>
      <c r="H15" s="87"/>
    </row>
    <row r="16" spans="1:11" ht="21.75" customHeight="1" x14ac:dyDescent="0.15">
      <c r="A16" s="18">
        <v>5</v>
      </c>
      <c r="B16" s="18"/>
      <c r="C16" s="73"/>
      <c r="D16" s="73"/>
      <c r="E16" s="73"/>
      <c r="F16" s="87"/>
      <c r="G16" s="87"/>
      <c r="H16" s="87"/>
    </row>
    <row r="17" spans="1:8" ht="21.75" customHeight="1" x14ac:dyDescent="0.15">
      <c r="A17" s="18">
        <v>6</v>
      </c>
      <c r="B17" s="18"/>
      <c r="C17" s="73"/>
      <c r="D17" s="73"/>
      <c r="E17" s="73"/>
      <c r="F17" s="87"/>
      <c r="G17" s="87"/>
      <c r="H17" s="87"/>
    </row>
    <row r="18" spans="1:8" ht="21.75" customHeight="1" x14ac:dyDescent="0.15">
      <c r="A18" s="18">
        <v>7</v>
      </c>
      <c r="B18" s="18"/>
      <c r="C18" s="73"/>
      <c r="D18" s="73"/>
      <c r="E18" s="73"/>
      <c r="F18" s="87"/>
      <c r="G18" s="87"/>
      <c r="H18" s="87"/>
    </row>
    <row r="19" spans="1:8" ht="21.75" customHeight="1" x14ac:dyDescent="0.15">
      <c r="A19" s="18">
        <v>8</v>
      </c>
      <c r="B19" s="18"/>
      <c r="C19" s="73"/>
      <c r="D19" s="73"/>
      <c r="E19" s="73"/>
      <c r="F19" s="87"/>
      <c r="G19" s="87"/>
      <c r="H19" s="87"/>
    </row>
    <row r="20" spans="1:8" ht="21.75" customHeight="1" x14ac:dyDescent="0.15">
      <c r="A20" s="18">
        <v>9</v>
      </c>
      <c r="B20" s="18"/>
      <c r="C20" s="73"/>
      <c r="D20" s="73"/>
      <c r="E20" s="73"/>
      <c r="F20" s="87"/>
      <c r="G20" s="87"/>
      <c r="H20" s="87"/>
    </row>
    <row r="21" spans="1:8" ht="21.75" customHeight="1" x14ac:dyDescent="0.15">
      <c r="A21" s="18">
        <v>10</v>
      </c>
      <c r="B21" s="18"/>
      <c r="C21" s="73"/>
      <c r="D21" s="73"/>
      <c r="E21" s="73"/>
      <c r="F21" s="87"/>
      <c r="G21" s="87"/>
      <c r="H21" s="87"/>
    </row>
    <row r="22" spans="1:8" ht="21.75" customHeight="1" x14ac:dyDescent="0.15">
      <c r="A22" s="18">
        <v>11</v>
      </c>
      <c r="B22" s="18"/>
      <c r="C22" s="73"/>
      <c r="D22" s="73"/>
      <c r="E22" s="73"/>
      <c r="F22" s="87"/>
      <c r="G22" s="87"/>
      <c r="H22" s="87"/>
    </row>
    <row r="23" spans="1:8" ht="21.75" customHeight="1" x14ac:dyDescent="0.15">
      <c r="A23" s="18">
        <v>12</v>
      </c>
      <c r="B23" s="18"/>
      <c r="C23" s="73"/>
      <c r="D23" s="73"/>
      <c r="E23" s="73"/>
      <c r="F23" s="87"/>
      <c r="G23" s="87"/>
      <c r="H23" s="87"/>
    </row>
    <row r="24" spans="1:8" ht="21.75" customHeight="1" x14ac:dyDescent="0.15">
      <c r="A24" s="18">
        <v>13</v>
      </c>
      <c r="B24" s="18"/>
      <c r="C24" s="73"/>
      <c r="D24" s="73"/>
      <c r="E24" s="73"/>
      <c r="F24" s="87"/>
      <c r="G24" s="87"/>
      <c r="H24" s="87"/>
    </row>
    <row r="25" spans="1:8" ht="21.75" customHeight="1" x14ac:dyDescent="0.15">
      <c r="A25" s="18">
        <v>14</v>
      </c>
      <c r="B25" s="18"/>
      <c r="C25" s="73"/>
      <c r="D25" s="73"/>
      <c r="E25" s="73"/>
      <c r="F25" s="87"/>
      <c r="G25" s="87"/>
      <c r="H25" s="87"/>
    </row>
    <row r="26" spans="1:8" ht="21.75" customHeight="1" x14ac:dyDescent="0.15">
      <c r="A26" s="18">
        <v>15</v>
      </c>
      <c r="B26" s="18"/>
      <c r="C26" s="73"/>
      <c r="D26" s="73"/>
      <c r="E26" s="73"/>
      <c r="F26" s="87"/>
      <c r="G26" s="87"/>
      <c r="H26" s="87"/>
    </row>
    <row r="27" spans="1:8" ht="21.75" customHeight="1" x14ac:dyDescent="0.15">
      <c r="A27" s="18">
        <v>16</v>
      </c>
      <c r="B27" s="18"/>
      <c r="C27" s="73"/>
      <c r="D27" s="73"/>
      <c r="E27" s="73"/>
      <c r="F27" s="87"/>
      <c r="G27" s="87"/>
      <c r="H27" s="87"/>
    </row>
    <row r="28" spans="1:8" ht="21.75" customHeight="1" x14ac:dyDescent="0.15">
      <c r="A28" s="18">
        <v>17</v>
      </c>
      <c r="B28" s="18"/>
      <c r="C28" s="73"/>
      <c r="D28" s="73"/>
      <c r="E28" s="73"/>
      <c r="F28" s="87"/>
      <c r="G28" s="87"/>
      <c r="H28" s="87"/>
    </row>
    <row r="29" spans="1:8" ht="21.75" customHeight="1" x14ac:dyDescent="0.15">
      <c r="A29" s="18">
        <v>18</v>
      </c>
      <c r="B29" s="18"/>
      <c r="C29" s="73"/>
      <c r="D29" s="73"/>
      <c r="E29" s="73"/>
      <c r="F29" s="87"/>
      <c r="G29" s="87"/>
      <c r="H29" s="87"/>
    </row>
    <row r="30" spans="1:8" ht="13.5" customHeight="1" x14ac:dyDescent="0.15">
      <c r="B30" s="15"/>
      <c r="C30" s="15"/>
      <c r="D30" s="15"/>
      <c r="F30" s="107" t="s">
        <v>165</v>
      </c>
      <c r="G30" s="88"/>
      <c r="H30" s="88"/>
    </row>
    <row r="31" spans="1:8" x14ac:dyDescent="0.15">
      <c r="B31" s="32" t="s">
        <v>7</v>
      </c>
      <c r="F31" s="91"/>
      <c r="G31" s="91"/>
      <c r="H31" s="91"/>
    </row>
    <row r="32" spans="1:8" ht="6.75" customHeight="1" x14ac:dyDescent="0.15"/>
    <row r="33" spans="1:8" ht="19.5" customHeight="1" x14ac:dyDescent="0.15">
      <c r="B33" s="73">
        <f>COUNTA(C12:C29)</f>
        <v>0</v>
      </c>
      <c r="C33" s="32" t="s">
        <v>215</v>
      </c>
      <c r="D33" s="93">
        <f>B33*1000</f>
        <v>0</v>
      </c>
      <c r="E33" s="94"/>
      <c r="F33" s="32" t="s">
        <v>8</v>
      </c>
    </row>
    <row r="35" spans="1:8" x14ac:dyDescent="0.15">
      <c r="A35" s="95" t="s">
        <v>63</v>
      </c>
      <c r="B35" s="95"/>
      <c r="C35" s="95"/>
      <c r="D35" s="95"/>
      <c r="E35" s="95"/>
      <c r="F35" s="95"/>
    </row>
    <row r="37" spans="1:8" x14ac:dyDescent="0.15">
      <c r="A37" s="92" t="s">
        <v>201</v>
      </c>
      <c r="B37" s="92"/>
      <c r="C37" s="92"/>
      <c r="D37" s="92"/>
      <c r="E37" s="92"/>
      <c r="F37" s="92"/>
    </row>
    <row r="39" spans="1:8" x14ac:dyDescent="0.15">
      <c r="A39" s="86" t="str">
        <f>"令和"&amp;入力シート!B1&amp;"年"</f>
        <v>令和7年</v>
      </c>
      <c r="B39" s="86"/>
      <c r="C39" s="32" t="s">
        <v>130</v>
      </c>
    </row>
    <row r="40" spans="1:8" ht="18" customHeight="1" x14ac:dyDescent="0.15">
      <c r="A40" s="23"/>
      <c r="B40" s="23" t="str">
        <f>入力シート!A3</f>
        <v>団体名</v>
      </c>
      <c r="C40" s="22" t="str">
        <f>入力シート!B3</f>
        <v>　</v>
      </c>
      <c r="E40" s="15" t="str">
        <f>入力シート!A4</f>
        <v>代表者名</v>
      </c>
      <c r="F40" s="22" t="str">
        <f>入力シート!B4</f>
        <v xml:space="preserve"> </v>
      </c>
      <c r="H40" s="18" t="s">
        <v>9</v>
      </c>
    </row>
  </sheetData>
  <mergeCells count="37">
    <mergeCell ref="A1:F1"/>
    <mergeCell ref="A7:B7"/>
    <mergeCell ref="D7:E7"/>
    <mergeCell ref="F7:H7"/>
    <mergeCell ref="F14:H14"/>
    <mergeCell ref="C5:D5"/>
    <mergeCell ref="E6:F6"/>
    <mergeCell ref="A8:B8"/>
    <mergeCell ref="E8:H8"/>
    <mergeCell ref="F11:H11"/>
    <mergeCell ref="F15:H15"/>
    <mergeCell ref="F12:H12"/>
    <mergeCell ref="A9:B9"/>
    <mergeCell ref="A10:B10"/>
    <mergeCell ref="E9:H9"/>
    <mergeCell ref="E10:H10"/>
    <mergeCell ref="F18:H18"/>
    <mergeCell ref="F19:H19"/>
    <mergeCell ref="F20:H20"/>
    <mergeCell ref="F13:H13"/>
    <mergeCell ref="F16:H16"/>
    <mergeCell ref="F17:H17"/>
    <mergeCell ref="I5:K6"/>
    <mergeCell ref="F27:H27"/>
    <mergeCell ref="A39:B39"/>
    <mergeCell ref="F28:H28"/>
    <mergeCell ref="A37:F37"/>
    <mergeCell ref="F29:H29"/>
    <mergeCell ref="D33:E33"/>
    <mergeCell ref="A35:F35"/>
    <mergeCell ref="F30:H31"/>
    <mergeCell ref="F24:H24"/>
    <mergeCell ref="F25:H25"/>
    <mergeCell ref="F26:H26"/>
    <mergeCell ref="F21:H21"/>
    <mergeCell ref="F22:H22"/>
    <mergeCell ref="F23:H23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9"/>
  <sheetViews>
    <sheetView view="pageBreakPreview" topLeftCell="A4" zoomScale="60" zoomScaleNormal="100" workbookViewId="0">
      <selection activeCell="A40" sqref="A40:XFD43"/>
    </sheetView>
  </sheetViews>
  <sheetFormatPr defaultColWidth="8.75" defaultRowHeight="15" x14ac:dyDescent="0.15"/>
  <cols>
    <col min="1" max="1" width="7" style="15" customWidth="1"/>
    <col min="2" max="2" width="9.625" style="32" customWidth="1"/>
    <col min="3" max="3" width="25.625" style="32" customWidth="1"/>
    <col min="4" max="4" width="7" style="32" customWidth="1"/>
    <col min="5" max="5" width="9.625" style="32" customWidth="1"/>
    <col min="6" max="6" width="25.625" style="32" customWidth="1"/>
    <col min="7" max="7" width="1.625" style="32" customWidth="1"/>
    <col min="8" max="8" width="3.375" style="32" customWidth="1"/>
    <col min="9" max="16384" width="8.75" style="32"/>
  </cols>
  <sheetData>
    <row r="1" spans="1:11" ht="18.75" x14ac:dyDescent="0.15">
      <c r="A1" s="99" t="str">
        <f>"令和"&amp;入力シート!B1&amp;"年度　第"&amp;入力シート!B2&amp;"回　　佐賀県中学校総合体育大会"</f>
        <v>令和7年度　第62回　　佐賀県中学校総合体育大会</v>
      </c>
      <c r="B1" s="99"/>
      <c r="C1" s="99"/>
      <c r="D1" s="99"/>
      <c r="E1" s="99"/>
      <c r="F1" s="99"/>
    </row>
    <row r="2" spans="1:11" ht="7.5" customHeight="1" x14ac:dyDescent="0.15"/>
    <row r="3" spans="1:11" ht="21" x14ac:dyDescent="0.15">
      <c r="C3" s="71" t="s">
        <v>12</v>
      </c>
      <c r="E3" s="72" t="s">
        <v>208</v>
      </c>
    </row>
    <row r="4" spans="1:11" x14ac:dyDescent="0.15">
      <c r="A4" s="120" t="s">
        <v>99</v>
      </c>
      <c r="B4" s="120"/>
    </row>
    <row r="5" spans="1:11" ht="18.75" x14ac:dyDescent="0.15">
      <c r="B5" s="73"/>
      <c r="C5" s="118" t="s">
        <v>100</v>
      </c>
      <c r="D5" s="119"/>
      <c r="E5" s="81"/>
      <c r="F5" s="55"/>
      <c r="G5" s="55"/>
      <c r="H5" s="55"/>
      <c r="I5" s="90"/>
      <c r="J5" s="90"/>
      <c r="K5" s="90"/>
    </row>
    <row r="6" spans="1:11" ht="18" customHeight="1" x14ac:dyDescent="0.15">
      <c r="B6" s="32" t="s">
        <v>225</v>
      </c>
      <c r="D6" s="42"/>
      <c r="E6" s="84" t="s">
        <v>101</v>
      </c>
      <c r="F6" s="82"/>
      <c r="G6" s="42"/>
      <c r="H6" s="42"/>
      <c r="I6" s="90"/>
      <c r="J6" s="90"/>
      <c r="K6" s="90"/>
    </row>
    <row r="7" spans="1:11" ht="26.25" customHeight="1" x14ac:dyDescent="0.15">
      <c r="A7" s="100" t="s">
        <v>181</v>
      </c>
      <c r="B7" s="100"/>
      <c r="C7" s="18" t="str">
        <f>入力シート!B3</f>
        <v>　</v>
      </c>
      <c r="D7" s="100" t="s">
        <v>182</v>
      </c>
      <c r="E7" s="100"/>
      <c r="F7" s="101"/>
      <c r="G7" s="102"/>
      <c r="H7" s="103"/>
    </row>
    <row r="8" spans="1:11" ht="26.25" customHeight="1" x14ac:dyDescent="0.15">
      <c r="A8" s="100" t="s">
        <v>133</v>
      </c>
      <c r="B8" s="100"/>
      <c r="C8" s="75"/>
      <c r="D8" s="74" t="s">
        <v>139</v>
      </c>
      <c r="E8" s="96" t="s">
        <v>171</v>
      </c>
      <c r="F8" s="97"/>
      <c r="G8" s="97"/>
      <c r="H8" s="98"/>
    </row>
    <row r="9" spans="1:11" ht="26.25" customHeight="1" x14ac:dyDescent="0.15">
      <c r="A9" s="100" t="s">
        <v>5</v>
      </c>
      <c r="B9" s="100"/>
      <c r="C9" s="18"/>
      <c r="D9" s="74" t="s">
        <v>139</v>
      </c>
      <c r="E9" s="96" t="s">
        <v>171</v>
      </c>
      <c r="F9" s="97"/>
      <c r="G9" s="97"/>
      <c r="H9" s="98"/>
    </row>
    <row r="10" spans="1:11" ht="26.25" customHeight="1" x14ac:dyDescent="0.15">
      <c r="A10" s="100" t="s">
        <v>160</v>
      </c>
      <c r="B10" s="100"/>
      <c r="C10" s="73"/>
      <c r="D10" s="74" t="s">
        <v>139</v>
      </c>
      <c r="E10" s="96" t="s">
        <v>171</v>
      </c>
      <c r="F10" s="97"/>
      <c r="G10" s="97"/>
      <c r="H10" s="98"/>
    </row>
    <row r="11" spans="1:11" ht="13.5" customHeight="1" x14ac:dyDescent="0.15">
      <c r="A11" s="108" t="s">
        <v>142</v>
      </c>
      <c r="B11" s="109"/>
      <c r="C11" s="112"/>
      <c r="D11" s="77" t="s">
        <v>4</v>
      </c>
      <c r="E11" s="74" t="s">
        <v>185</v>
      </c>
      <c r="F11" s="114"/>
      <c r="G11" s="114"/>
      <c r="H11" s="115"/>
    </row>
    <row r="12" spans="1:11" ht="26.25" customHeight="1" x14ac:dyDescent="0.15">
      <c r="A12" s="110"/>
      <c r="B12" s="111"/>
      <c r="C12" s="113"/>
      <c r="D12" s="73"/>
      <c r="E12" s="73"/>
      <c r="F12" s="116"/>
      <c r="G12" s="116"/>
      <c r="H12" s="117"/>
    </row>
    <row r="13" spans="1:11" x14ac:dyDescent="0.15">
      <c r="A13" s="18" t="s">
        <v>0</v>
      </c>
      <c r="B13" s="18" t="s">
        <v>1</v>
      </c>
      <c r="C13" s="18" t="s">
        <v>186</v>
      </c>
      <c r="D13" s="74" t="s">
        <v>184</v>
      </c>
      <c r="E13" s="74" t="s">
        <v>185</v>
      </c>
      <c r="F13" s="101" t="s">
        <v>10</v>
      </c>
      <c r="G13" s="102"/>
      <c r="H13" s="103"/>
    </row>
    <row r="14" spans="1:11" ht="26.25" customHeight="1" x14ac:dyDescent="0.15">
      <c r="A14" s="18">
        <v>1</v>
      </c>
      <c r="B14" s="18"/>
      <c r="C14" s="73"/>
      <c r="D14" s="73"/>
      <c r="E14" s="73"/>
      <c r="F14" s="87"/>
      <c r="G14" s="87"/>
      <c r="H14" s="87"/>
    </row>
    <row r="15" spans="1:11" ht="26.25" customHeight="1" x14ac:dyDescent="0.15">
      <c r="A15" s="18">
        <v>2</v>
      </c>
      <c r="B15" s="18"/>
      <c r="C15" s="73"/>
      <c r="D15" s="73"/>
      <c r="E15" s="73"/>
      <c r="F15" s="87"/>
      <c r="G15" s="87"/>
      <c r="H15" s="87"/>
    </row>
    <row r="16" spans="1:11" ht="26.25" customHeight="1" x14ac:dyDescent="0.15">
      <c r="A16" s="18">
        <v>3</v>
      </c>
      <c r="B16" s="18"/>
      <c r="C16" s="73"/>
      <c r="D16" s="73"/>
      <c r="E16" s="73"/>
      <c r="F16" s="87"/>
      <c r="G16" s="87"/>
      <c r="H16" s="87"/>
    </row>
    <row r="17" spans="1:8" ht="26.25" customHeight="1" x14ac:dyDescent="0.15">
      <c r="A17" s="18">
        <v>4</v>
      </c>
      <c r="B17" s="18"/>
      <c r="C17" s="73"/>
      <c r="D17" s="73"/>
      <c r="E17" s="73"/>
      <c r="F17" s="87"/>
      <c r="G17" s="87"/>
      <c r="H17" s="87"/>
    </row>
    <row r="18" spans="1:8" ht="26.25" customHeight="1" x14ac:dyDescent="0.15">
      <c r="A18" s="18">
        <v>5</v>
      </c>
      <c r="B18" s="18"/>
      <c r="C18" s="73"/>
      <c r="D18" s="73"/>
      <c r="E18" s="73"/>
      <c r="F18" s="87"/>
      <c r="G18" s="87"/>
      <c r="H18" s="87"/>
    </row>
    <row r="19" spans="1:8" ht="26.25" customHeight="1" x14ac:dyDescent="0.15">
      <c r="A19" s="18">
        <v>6</v>
      </c>
      <c r="B19" s="18"/>
      <c r="C19" s="73"/>
      <c r="D19" s="73"/>
      <c r="E19" s="73"/>
      <c r="F19" s="87"/>
      <c r="G19" s="87"/>
      <c r="H19" s="87"/>
    </row>
    <row r="20" spans="1:8" ht="26.25" customHeight="1" x14ac:dyDescent="0.15">
      <c r="A20" s="18">
        <v>7</v>
      </c>
      <c r="B20" s="18"/>
      <c r="C20" s="73"/>
      <c r="D20" s="73"/>
      <c r="E20" s="73"/>
      <c r="F20" s="87"/>
      <c r="G20" s="87"/>
      <c r="H20" s="87"/>
    </row>
    <row r="21" spans="1:8" ht="26.25" customHeight="1" x14ac:dyDescent="0.15">
      <c r="A21" s="18">
        <v>8</v>
      </c>
      <c r="B21" s="18"/>
      <c r="C21" s="73"/>
      <c r="D21" s="73"/>
      <c r="E21" s="73"/>
      <c r="F21" s="87"/>
      <c r="G21" s="87"/>
      <c r="H21" s="87"/>
    </row>
    <row r="22" spans="1:8" ht="26.25" customHeight="1" x14ac:dyDescent="0.15">
      <c r="A22" s="18">
        <v>9</v>
      </c>
      <c r="B22" s="18"/>
      <c r="C22" s="73"/>
      <c r="D22" s="73"/>
      <c r="E22" s="73"/>
      <c r="F22" s="87"/>
      <c r="G22" s="87"/>
      <c r="H22" s="87"/>
    </row>
    <row r="23" spans="1:8" ht="26.25" customHeight="1" x14ac:dyDescent="0.15">
      <c r="A23" s="18">
        <v>10</v>
      </c>
      <c r="B23" s="18"/>
      <c r="C23" s="73"/>
      <c r="D23" s="73"/>
      <c r="E23" s="73"/>
      <c r="F23" s="87"/>
      <c r="G23" s="87"/>
      <c r="H23" s="87"/>
    </row>
    <row r="24" spans="1:8" ht="26.25" customHeight="1" x14ac:dyDescent="0.15">
      <c r="A24" s="18">
        <v>11</v>
      </c>
      <c r="B24" s="18"/>
      <c r="C24" s="73"/>
      <c r="D24" s="73"/>
      <c r="E24" s="73"/>
      <c r="F24" s="87"/>
      <c r="G24" s="87"/>
      <c r="H24" s="87"/>
    </row>
    <row r="25" spans="1:8" ht="26.25" customHeight="1" x14ac:dyDescent="0.15">
      <c r="A25" s="18">
        <v>12</v>
      </c>
      <c r="B25" s="18"/>
      <c r="C25" s="73"/>
      <c r="D25" s="73"/>
      <c r="E25" s="73"/>
      <c r="F25" s="87"/>
      <c r="G25" s="87"/>
      <c r="H25" s="87"/>
    </row>
    <row r="26" spans="1:8" ht="26.25" customHeight="1" x14ac:dyDescent="0.15">
      <c r="A26" s="18">
        <v>13</v>
      </c>
      <c r="B26" s="18"/>
      <c r="C26" s="73"/>
      <c r="D26" s="73"/>
      <c r="E26" s="73"/>
      <c r="F26" s="87"/>
      <c r="G26" s="87"/>
      <c r="H26" s="87"/>
    </row>
    <row r="27" spans="1:8" ht="26.25" customHeight="1" x14ac:dyDescent="0.15">
      <c r="A27" s="18">
        <v>14</v>
      </c>
      <c r="B27" s="18"/>
      <c r="C27" s="73"/>
      <c r="D27" s="73"/>
      <c r="E27" s="73"/>
      <c r="F27" s="87"/>
      <c r="G27" s="87"/>
      <c r="H27" s="87"/>
    </row>
    <row r="28" spans="1:8" ht="26.25" customHeight="1" x14ac:dyDescent="0.15">
      <c r="A28" s="18">
        <v>15</v>
      </c>
      <c r="B28" s="18"/>
      <c r="C28" s="73"/>
      <c r="D28" s="73"/>
      <c r="E28" s="73"/>
      <c r="F28" s="87"/>
      <c r="G28" s="87"/>
      <c r="H28" s="87"/>
    </row>
    <row r="29" spans="1:8" x14ac:dyDescent="0.15">
      <c r="F29" s="78" t="s">
        <v>166</v>
      </c>
    </row>
    <row r="30" spans="1:8" x14ac:dyDescent="0.15">
      <c r="B30" s="32" t="s">
        <v>183</v>
      </c>
      <c r="F30" s="78"/>
    </row>
    <row r="31" spans="1:8" ht="18" customHeight="1" x14ac:dyDescent="0.15">
      <c r="B31" s="73">
        <f>COUNTA(C14:C28)</f>
        <v>0</v>
      </c>
      <c r="C31" s="32" t="s">
        <v>217</v>
      </c>
      <c r="D31" s="93">
        <f>B31*1000</f>
        <v>0</v>
      </c>
      <c r="E31" s="94"/>
      <c r="F31" s="32" t="s">
        <v>8</v>
      </c>
    </row>
    <row r="32" spans="1:8" ht="6.75" customHeight="1" x14ac:dyDescent="0.15"/>
    <row r="33" spans="1:8" x14ac:dyDescent="0.15">
      <c r="A33" s="95" t="s">
        <v>62</v>
      </c>
      <c r="B33" s="95"/>
      <c r="C33" s="95"/>
      <c r="D33" s="95"/>
      <c r="E33" s="95"/>
      <c r="F33" s="95"/>
    </row>
    <row r="34" spans="1:8" ht="5.25" customHeight="1" x14ac:dyDescent="0.15"/>
    <row r="35" spans="1:8" x14ac:dyDescent="0.15">
      <c r="A35" s="92" t="s">
        <v>201</v>
      </c>
      <c r="B35" s="92"/>
      <c r="C35" s="92"/>
      <c r="D35" s="92"/>
      <c r="E35" s="92"/>
      <c r="F35" s="92"/>
    </row>
    <row r="36" spans="1:8" ht="6" customHeight="1" x14ac:dyDescent="0.15"/>
    <row r="37" spans="1:8" x14ac:dyDescent="0.15">
      <c r="A37" s="86" t="str">
        <f>"令和"&amp;入力シート!B1&amp;"年"</f>
        <v>令和7年</v>
      </c>
      <c r="B37" s="86"/>
      <c r="C37" s="32" t="s">
        <v>216</v>
      </c>
    </row>
    <row r="38" spans="1:8" x14ac:dyDescent="0.15">
      <c r="A38" s="32"/>
      <c r="B38" s="32" t="str">
        <f>入力シート!A3</f>
        <v>団体名</v>
      </c>
      <c r="C38" s="22" t="str">
        <f>入力シート!B3</f>
        <v>　</v>
      </c>
      <c r="E38" s="15" t="str">
        <f>入力シート!A4</f>
        <v>代表者名</v>
      </c>
      <c r="F38" s="22" t="str">
        <f>入力シート!B4</f>
        <v xml:space="preserve"> </v>
      </c>
      <c r="H38" s="18" t="s">
        <v>9</v>
      </c>
    </row>
    <row r="39" spans="1:8" ht="13.5" customHeight="1" x14ac:dyDescent="0.15"/>
  </sheetData>
  <mergeCells count="36">
    <mergeCell ref="A1:F1"/>
    <mergeCell ref="A7:B7"/>
    <mergeCell ref="D7:E7"/>
    <mergeCell ref="F7:H7"/>
    <mergeCell ref="A10:B10"/>
    <mergeCell ref="A9:B9"/>
    <mergeCell ref="C5:D5"/>
    <mergeCell ref="A8:B8"/>
    <mergeCell ref="E8:H8"/>
    <mergeCell ref="E9:H9"/>
    <mergeCell ref="E10:H10"/>
    <mergeCell ref="A4:B4"/>
    <mergeCell ref="F16:H16"/>
    <mergeCell ref="A11:B12"/>
    <mergeCell ref="C11:C12"/>
    <mergeCell ref="F11:H12"/>
    <mergeCell ref="I5:K6"/>
    <mergeCell ref="F13:H13"/>
    <mergeCell ref="F14:H14"/>
    <mergeCell ref="F15:H15"/>
    <mergeCell ref="F27:H27"/>
    <mergeCell ref="F22:H22"/>
    <mergeCell ref="F23:H23"/>
    <mergeCell ref="F28:H28"/>
    <mergeCell ref="A35:F35"/>
    <mergeCell ref="D31:E31"/>
    <mergeCell ref="A33:F33"/>
    <mergeCell ref="F26:H26"/>
    <mergeCell ref="A37:B37"/>
    <mergeCell ref="F17:H17"/>
    <mergeCell ref="F18:H18"/>
    <mergeCell ref="F19:H19"/>
    <mergeCell ref="F24:H24"/>
    <mergeCell ref="F25:H25"/>
    <mergeCell ref="F20:H20"/>
    <mergeCell ref="F21:H21"/>
  </mergeCells>
  <phoneticPr fontId="2"/>
  <pageMargins left="0.55118110236220474" right="0.55118110236220474" top="0.98425196850393704" bottom="0.98425196850393704" header="0.51181102362204722" footer="0.51181102362204722"/>
  <pageSetup paperSize="9" scale="91" orientation="portrait" r:id="rId1"/>
  <headerFooter alignWithMargins="0"/>
  <rowBreaks count="1" manualBreakCount="1">
    <brk id="39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529-1EF5-462F-8D10-9BB2879C6989}">
  <dimension ref="A1:K39"/>
  <sheetViews>
    <sheetView view="pageBreakPreview" topLeftCell="A7" zoomScale="60" zoomScaleNormal="100" workbookViewId="0">
      <selection activeCell="A40" sqref="A40:XFD44"/>
    </sheetView>
  </sheetViews>
  <sheetFormatPr defaultColWidth="8.75" defaultRowHeight="15" x14ac:dyDescent="0.15"/>
  <cols>
    <col min="1" max="1" width="7" style="15" customWidth="1"/>
    <col min="2" max="2" width="9.625" style="32" customWidth="1"/>
    <col min="3" max="3" width="25.625" style="32" customWidth="1"/>
    <col min="4" max="4" width="7" style="32" customWidth="1"/>
    <col min="5" max="5" width="9.625" style="32" customWidth="1"/>
    <col min="6" max="6" width="25.625" style="32" customWidth="1"/>
    <col min="7" max="7" width="1.625" style="32" customWidth="1"/>
    <col min="8" max="8" width="3.375" style="32" customWidth="1"/>
    <col min="9" max="16384" width="8.75" style="32"/>
  </cols>
  <sheetData>
    <row r="1" spans="1:11" ht="18.75" x14ac:dyDescent="0.15">
      <c r="A1" s="99" t="str">
        <f>"令和"&amp;入力シート!B1&amp;"年度　第"&amp;入力シート!B2&amp;"回　　佐賀県中学校総合体育大会"</f>
        <v>令和7年度　第62回　　佐賀県中学校総合体育大会</v>
      </c>
      <c r="B1" s="99"/>
      <c r="C1" s="99"/>
      <c r="D1" s="99"/>
      <c r="E1" s="99"/>
      <c r="F1" s="99"/>
    </row>
    <row r="2" spans="1:11" ht="7.5" customHeight="1" x14ac:dyDescent="0.15"/>
    <row r="3" spans="1:11" ht="21" x14ac:dyDescent="0.15">
      <c r="C3" s="71" t="s">
        <v>12</v>
      </c>
      <c r="E3" s="72" t="s">
        <v>208</v>
      </c>
    </row>
    <row r="4" spans="1:11" x14ac:dyDescent="0.15">
      <c r="A4" s="120" t="s">
        <v>102</v>
      </c>
      <c r="B4" s="120"/>
    </row>
    <row r="5" spans="1:11" ht="18.75" x14ac:dyDescent="0.15">
      <c r="B5" s="73"/>
      <c r="C5" s="118" t="s">
        <v>100</v>
      </c>
      <c r="D5" s="119"/>
      <c r="E5" s="81"/>
      <c r="F5" s="55"/>
      <c r="G5" s="55"/>
      <c r="H5" s="55"/>
      <c r="I5" s="90"/>
      <c r="J5" s="90"/>
      <c r="K5" s="90"/>
    </row>
    <row r="6" spans="1:11" ht="18" customHeight="1" x14ac:dyDescent="0.15">
      <c r="B6" s="32" t="s">
        <v>225</v>
      </c>
      <c r="D6" s="42"/>
      <c r="E6" s="84" t="s">
        <v>101</v>
      </c>
      <c r="F6" s="82"/>
      <c r="G6" s="42"/>
      <c r="H6" s="42"/>
      <c r="I6" s="90"/>
      <c r="J6" s="90"/>
      <c r="K6" s="90"/>
    </row>
    <row r="7" spans="1:11" ht="26.25" customHeight="1" x14ac:dyDescent="0.15">
      <c r="A7" s="100" t="s">
        <v>181</v>
      </c>
      <c r="B7" s="100"/>
      <c r="C7" s="18" t="str">
        <f>入力シート!B3</f>
        <v>　</v>
      </c>
      <c r="D7" s="100" t="s">
        <v>182</v>
      </c>
      <c r="E7" s="100"/>
      <c r="F7" s="101"/>
      <c r="G7" s="102"/>
      <c r="H7" s="103"/>
    </row>
    <row r="8" spans="1:11" ht="26.25" customHeight="1" x14ac:dyDescent="0.15">
      <c r="A8" s="100" t="s">
        <v>133</v>
      </c>
      <c r="B8" s="100"/>
      <c r="C8" s="75"/>
      <c r="D8" s="74" t="s">
        <v>139</v>
      </c>
      <c r="E8" s="96" t="s">
        <v>171</v>
      </c>
      <c r="F8" s="97"/>
      <c r="G8" s="97"/>
      <c r="H8" s="98"/>
    </row>
    <row r="9" spans="1:11" ht="26.25" customHeight="1" x14ac:dyDescent="0.15">
      <c r="A9" s="100" t="s">
        <v>5</v>
      </c>
      <c r="B9" s="100"/>
      <c r="C9" s="18"/>
      <c r="D9" s="74" t="s">
        <v>139</v>
      </c>
      <c r="E9" s="96" t="s">
        <v>171</v>
      </c>
      <c r="F9" s="97"/>
      <c r="G9" s="97"/>
      <c r="H9" s="98"/>
    </row>
    <row r="10" spans="1:11" ht="26.25" customHeight="1" x14ac:dyDescent="0.15">
      <c r="A10" s="100" t="s">
        <v>160</v>
      </c>
      <c r="B10" s="100"/>
      <c r="C10" s="73"/>
      <c r="D10" s="74" t="s">
        <v>139</v>
      </c>
      <c r="E10" s="96" t="s">
        <v>171</v>
      </c>
      <c r="F10" s="97"/>
      <c r="G10" s="97"/>
      <c r="H10" s="98"/>
    </row>
    <row r="11" spans="1:11" ht="13.5" customHeight="1" x14ac:dyDescent="0.15">
      <c r="A11" s="108" t="s">
        <v>13</v>
      </c>
      <c r="B11" s="109"/>
      <c r="C11" s="112"/>
      <c r="D11" s="77" t="s">
        <v>4</v>
      </c>
      <c r="E11" s="74" t="s">
        <v>185</v>
      </c>
      <c r="F11" s="114"/>
      <c r="G11" s="114"/>
      <c r="H11" s="115"/>
    </row>
    <row r="12" spans="1:11" ht="26.25" customHeight="1" x14ac:dyDescent="0.15">
      <c r="A12" s="110"/>
      <c r="B12" s="111"/>
      <c r="C12" s="113"/>
      <c r="D12" s="73"/>
      <c r="E12" s="73"/>
      <c r="F12" s="116"/>
      <c r="G12" s="116"/>
      <c r="H12" s="117"/>
    </row>
    <row r="13" spans="1:11" x14ac:dyDescent="0.15">
      <c r="A13" s="18" t="s">
        <v>0</v>
      </c>
      <c r="B13" s="18" t="s">
        <v>1</v>
      </c>
      <c r="C13" s="18" t="s">
        <v>3</v>
      </c>
      <c r="D13" s="74" t="s">
        <v>184</v>
      </c>
      <c r="E13" s="74" t="s">
        <v>185</v>
      </c>
      <c r="F13" s="101" t="s">
        <v>10</v>
      </c>
      <c r="G13" s="102"/>
      <c r="H13" s="103"/>
    </row>
    <row r="14" spans="1:11" ht="26.25" customHeight="1" x14ac:dyDescent="0.15">
      <c r="A14" s="18">
        <v>1</v>
      </c>
      <c r="B14" s="18"/>
      <c r="C14" s="73"/>
      <c r="D14" s="73"/>
      <c r="E14" s="73"/>
      <c r="F14" s="87"/>
      <c r="G14" s="87"/>
      <c r="H14" s="87"/>
    </row>
    <row r="15" spans="1:11" ht="26.25" customHeight="1" x14ac:dyDescent="0.15">
      <c r="A15" s="18">
        <v>2</v>
      </c>
      <c r="B15" s="18"/>
      <c r="C15" s="73"/>
      <c r="D15" s="73"/>
      <c r="E15" s="73"/>
      <c r="F15" s="87"/>
      <c r="G15" s="87"/>
      <c r="H15" s="87"/>
    </row>
    <row r="16" spans="1:11" ht="26.25" customHeight="1" x14ac:dyDescent="0.15">
      <c r="A16" s="18">
        <v>3</v>
      </c>
      <c r="B16" s="18"/>
      <c r="C16" s="73"/>
      <c r="D16" s="73"/>
      <c r="E16" s="73"/>
      <c r="F16" s="87"/>
      <c r="G16" s="87"/>
      <c r="H16" s="87"/>
    </row>
    <row r="17" spans="1:8" ht="26.25" customHeight="1" x14ac:dyDescent="0.15">
      <c r="A17" s="18">
        <v>4</v>
      </c>
      <c r="B17" s="18"/>
      <c r="C17" s="73"/>
      <c r="D17" s="73"/>
      <c r="E17" s="73"/>
      <c r="F17" s="87"/>
      <c r="G17" s="87"/>
      <c r="H17" s="87"/>
    </row>
    <row r="18" spans="1:8" ht="26.25" customHeight="1" x14ac:dyDescent="0.15">
      <c r="A18" s="18">
        <v>5</v>
      </c>
      <c r="B18" s="18"/>
      <c r="C18" s="73"/>
      <c r="D18" s="73"/>
      <c r="E18" s="73"/>
      <c r="F18" s="87"/>
      <c r="G18" s="87"/>
      <c r="H18" s="87"/>
    </row>
    <row r="19" spans="1:8" ht="26.25" customHeight="1" x14ac:dyDescent="0.15">
      <c r="A19" s="18">
        <v>6</v>
      </c>
      <c r="B19" s="18"/>
      <c r="C19" s="73"/>
      <c r="D19" s="73"/>
      <c r="E19" s="73"/>
      <c r="F19" s="87"/>
      <c r="G19" s="87"/>
      <c r="H19" s="87"/>
    </row>
    <row r="20" spans="1:8" ht="26.25" customHeight="1" x14ac:dyDescent="0.15">
      <c r="A20" s="18">
        <v>7</v>
      </c>
      <c r="B20" s="18"/>
      <c r="C20" s="73"/>
      <c r="D20" s="73"/>
      <c r="E20" s="73"/>
      <c r="F20" s="87"/>
      <c r="G20" s="87"/>
      <c r="H20" s="87"/>
    </row>
    <row r="21" spans="1:8" ht="26.25" customHeight="1" x14ac:dyDescent="0.15">
      <c r="A21" s="18">
        <v>8</v>
      </c>
      <c r="B21" s="18"/>
      <c r="C21" s="73"/>
      <c r="D21" s="73"/>
      <c r="E21" s="73"/>
      <c r="F21" s="87"/>
      <c r="G21" s="87"/>
      <c r="H21" s="87"/>
    </row>
    <row r="22" spans="1:8" ht="26.25" customHeight="1" x14ac:dyDescent="0.15">
      <c r="A22" s="18">
        <v>9</v>
      </c>
      <c r="B22" s="18"/>
      <c r="C22" s="73"/>
      <c r="D22" s="73"/>
      <c r="E22" s="73"/>
      <c r="F22" s="87"/>
      <c r="G22" s="87"/>
      <c r="H22" s="87"/>
    </row>
    <row r="23" spans="1:8" ht="26.25" customHeight="1" x14ac:dyDescent="0.15">
      <c r="A23" s="18">
        <v>10</v>
      </c>
      <c r="B23" s="18"/>
      <c r="C23" s="73"/>
      <c r="D23" s="73"/>
      <c r="E23" s="73"/>
      <c r="F23" s="87"/>
      <c r="G23" s="87"/>
      <c r="H23" s="87"/>
    </row>
    <row r="24" spans="1:8" ht="26.25" customHeight="1" x14ac:dyDescent="0.15">
      <c r="A24" s="18">
        <v>11</v>
      </c>
      <c r="B24" s="18"/>
      <c r="C24" s="73"/>
      <c r="D24" s="73"/>
      <c r="E24" s="73"/>
      <c r="F24" s="87"/>
      <c r="G24" s="87"/>
      <c r="H24" s="87"/>
    </row>
    <row r="25" spans="1:8" ht="26.25" customHeight="1" x14ac:dyDescent="0.15">
      <c r="A25" s="18">
        <v>12</v>
      </c>
      <c r="B25" s="18"/>
      <c r="C25" s="73"/>
      <c r="D25" s="73"/>
      <c r="E25" s="73"/>
      <c r="F25" s="87"/>
      <c r="G25" s="87"/>
      <c r="H25" s="87"/>
    </row>
    <row r="26" spans="1:8" ht="26.25" customHeight="1" x14ac:dyDescent="0.15">
      <c r="A26" s="18">
        <v>13</v>
      </c>
      <c r="B26" s="18"/>
      <c r="C26" s="73"/>
      <c r="D26" s="73"/>
      <c r="E26" s="73"/>
      <c r="F26" s="87"/>
      <c r="G26" s="87"/>
      <c r="H26" s="87"/>
    </row>
    <row r="27" spans="1:8" ht="26.25" customHeight="1" x14ac:dyDescent="0.15">
      <c r="A27" s="18">
        <v>14</v>
      </c>
      <c r="B27" s="18"/>
      <c r="C27" s="73"/>
      <c r="D27" s="73"/>
      <c r="E27" s="73"/>
      <c r="F27" s="87"/>
      <c r="G27" s="87"/>
      <c r="H27" s="87"/>
    </row>
    <row r="28" spans="1:8" ht="26.25" customHeight="1" x14ac:dyDescent="0.15">
      <c r="A28" s="18">
        <v>15</v>
      </c>
      <c r="B28" s="18"/>
      <c r="C28" s="73"/>
      <c r="D28" s="73"/>
      <c r="E28" s="73"/>
      <c r="F28" s="87"/>
      <c r="G28" s="87"/>
      <c r="H28" s="87"/>
    </row>
    <row r="29" spans="1:8" x14ac:dyDescent="0.15">
      <c r="F29" s="78" t="s">
        <v>166</v>
      </c>
    </row>
    <row r="30" spans="1:8" x14ac:dyDescent="0.15">
      <c r="B30" s="32" t="s">
        <v>183</v>
      </c>
      <c r="F30" s="78"/>
    </row>
    <row r="31" spans="1:8" ht="18" customHeight="1" x14ac:dyDescent="0.15">
      <c r="B31" s="73">
        <f>COUNTA(C14:C28)</f>
        <v>0</v>
      </c>
      <c r="C31" s="32" t="s">
        <v>217</v>
      </c>
      <c r="D31" s="93">
        <f>B31*1000</f>
        <v>0</v>
      </c>
      <c r="E31" s="94"/>
      <c r="F31" s="32" t="s">
        <v>8</v>
      </c>
    </row>
    <row r="32" spans="1:8" ht="6.75" customHeight="1" x14ac:dyDescent="0.15"/>
    <row r="33" spans="1:8" x14ac:dyDescent="0.15">
      <c r="A33" s="95" t="s">
        <v>62</v>
      </c>
      <c r="B33" s="95"/>
      <c r="C33" s="95"/>
      <c r="D33" s="95"/>
      <c r="E33" s="95"/>
      <c r="F33" s="95"/>
    </row>
    <row r="34" spans="1:8" ht="5.25" customHeight="1" x14ac:dyDescent="0.15"/>
    <row r="35" spans="1:8" x14ac:dyDescent="0.15">
      <c r="A35" s="92" t="s">
        <v>201</v>
      </c>
      <c r="B35" s="92"/>
      <c r="C35" s="92"/>
      <c r="D35" s="92"/>
      <c r="E35" s="92"/>
      <c r="F35" s="92"/>
    </row>
    <row r="36" spans="1:8" ht="6" customHeight="1" x14ac:dyDescent="0.15"/>
    <row r="37" spans="1:8" x14ac:dyDescent="0.15">
      <c r="A37" s="86" t="str">
        <f>"令和"&amp;入力シート!B1&amp;"年"</f>
        <v>令和7年</v>
      </c>
      <c r="B37" s="86"/>
      <c r="C37" s="32" t="s">
        <v>216</v>
      </c>
    </row>
    <row r="38" spans="1:8" x14ac:dyDescent="0.15">
      <c r="A38" s="32"/>
      <c r="B38" s="32" t="str">
        <f>入力シート!A3</f>
        <v>団体名</v>
      </c>
      <c r="C38" s="22" t="str">
        <f>入力シート!B3</f>
        <v>　</v>
      </c>
      <c r="E38" s="15" t="str">
        <f>入力シート!A4</f>
        <v>代表者名</v>
      </c>
      <c r="F38" s="22" t="str">
        <f>入力シート!B4</f>
        <v xml:space="preserve"> </v>
      </c>
      <c r="H38" s="18" t="s">
        <v>9</v>
      </c>
    </row>
    <row r="39" spans="1:8" ht="13.5" customHeight="1" x14ac:dyDescent="0.15"/>
  </sheetData>
  <mergeCells count="36">
    <mergeCell ref="A1:F1"/>
    <mergeCell ref="C5:D5"/>
    <mergeCell ref="I5:K6"/>
    <mergeCell ref="A7:B7"/>
    <mergeCell ref="D7:E7"/>
    <mergeCell ref="F7:H7"/>
    <mergeCell ref="A4:B4"/>
    <mergeCell ref="A8:B8"/>
    <mergeCell ref="E8:H8"/>
    <mergeCell ref="A9:B9"/>
    <mergeCell ref="E9:H9"/>
    <mergeCell ref="A10:B10"/>
    <mergeCell ref="E10:H10"/>
    <mergeCell ref="F13:H13"/>
    <mergeCell ref="A11:B12"/>
    <mergeCell ref="C11:C12"/>
    <mergeCell ref="F11:H12"/>
    <mergeCell ref="F18:H18"/>
    <mergeCell ref="F19:H19"/>
    <mergeCell ref="F20:H20"/>
    <mergeCell ref="F14:H14"/>
    <mergeCell ref="F15:H15"/>
    <mergeCell ref="F16:H16"/>
    <mergeCell ref="F17:H17"/>
    <mergeCell ref="F24:H24"/>
    <mergeCell ref="F25:H25"/>
    <mergeCell ref="F26:H26"/>
    <mergeCell ref="F21:H21"/>
    <mergeCell ref="F22:H22"/>
    <mergeCell ref="F23:H23"/>
    <mergeCell ref="A35:F35"/>
    <mergeCell ref="F27:H27"/>
    <mergeCell ref="F28:H28"/>
    <mergeCell ref="D31:E31"/>
    <mergeCell ref="A33:F33"/>
    <mergeCell ref="A37:B37"/>
  </mergeCells>
  <phoneticPr fontId="2"/>
  <pageMargins left="0.55118110236220474" right="0.55118110236220474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36"/>
  <sheetViews>
    <sheetView view="pageBreakPreview" topLeftCell="A7" zoomScale="60" zoomScaleNormal="100" workbookViewId="0">
      <selection activeCell="A37" sqref="A37:XFD42"/>
    </sheetView>
  </sheetViews>
  <sheetFormatPr defaultColWidth="8.75" defaultRowHeight="15" x14ac:dyDescent="0.15"/>
  <cols>
    <col min="1" max="1" width="7.5" style="15" customWidth="1"/>
    <col min="2" max="2" width="9.625" style="32" customWidth="1"/>
    <col min="3" max="3" width="29" style="32" customWidth="1"/>
    <col min="4" max="4" width="7.5" style="32" customWidth="1"/>
    <col min="5" max="5" width="9.625" style="32" customWidth="1"/>
    <col min="6" max="6" width="27.625" style="32" customWidth="1"/>
    <col min="7" max="7" width="1.625" style="32" customWidth="1"/>
    <col min="8" max="8" width="3.5" style="32" customWidth="1"/>
    <col min="9" max="16384" width="8.75" style="32"/>
  </cols>
  <sheetData>
    <row r="1" spans="1:39" ht="18" customHeight="1" x14ac:dyDescent="0.15">
      <c r="A1" s="120" t="str">
        <f>"令和"&amp;入力シート!B1&amp;"年度　第"&amp;入力シート!B2&amp;"回　　佐賀県中学校総合体育大会"</f>
        <v>令和7年度　第62回　　佐賀県中学校総合体育大会</v>
      </c>
      <c r="B1" s="120"/>
      <c r="C1" s="120"/>
      <c r="D1" s="120"/>
      <c r="E1" s="120"/>
      <c r="F1" s="120"/>
    </row>
    <row r="2" spans="1:39" ht="7.5" customHeight="1" x14ac:dyDescent="0.15"/>
    <row r="3" spans="1:39" ht="21" x14ac:dyDescent="0.15">
      <c r="C3" s="71" t="s">
        <v>15</v>
      </c>
      <c r="E3" s="72" t="s">
        <v>208</v>
      </c>
      <c r="P3" s="42"/>
      <c r="Q3" s="42"/>
      <c r="R3" s="42"/>
      <c r="S3" s="42"/>
      <c r="T3" s="42"/>
    </row>
    <row r="4" spans="1:39" ht="21" x14ac:dyDescent="0.15">
      <c r="A4" s="120" t="s">
        <v>44</v>
      </c>
      <c r="B4" s="120"/>
      <c r="P4" s="42"/>
      <c r="Q4" s="42"/>
      <c r="R4" s="42"/>
      <c r="S4" s="42"/>
      <c r="T4" s="42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42"/>
    </row>
    <row r="5" spans="1:39" ht="21" x14ac:dyDescent="0.15">
      <c r="B5" s="73"/>
      <c r="C5" s="118" t="s">
        <v>103</v>
      </c>
      <c r="D5" s="119"/>
      <c r="E5" s="81"/>
      <c r="F5" s="55"/>
      <c r="G5" s="55"/>
      <c r="H5" s="43"/>
      <c r="I5" s="90"/>
      <c r="J5" s="90"/>
      <c r="K5" s="90"/>
      <c r="P5" s="42"/>
      <c r="Q5" s="42"/>
      <c r="R5" s="42"/>
      <c r="S5" s="42"/>
      <c r="T5" s="42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42"/>
    </row>
    <row r="6" spans="1:39" ht="15" customHeight="1" x14ac:dyDescent="0.15">
      <c r="B6" s="32" t="s">
        <v>225</v>
      </c>
      <c r="D6" s="42"/>
      <c r="E6" s="83" t="s">
        <v>101</v>
      </c>
      <c r="F6" s="82"/>
      <c r="G6" s="42"/>
      <c r="H6" s="42"/>
      <c r="I6" s="90"/>
      <c r="J6" s="90"/>
      <c r="K6" s="90"/>
    </row>
    <row r="7" spans="1:39" ht="31.5" customHeight="1" x14ac:dyDescent="0.15">
      <c r="A7" s="100" t="s">
        <v>181</v>
      </c>
      <c r="B7" s="100"/>
      <c r="C7" s="18" t="str">
        <f>入力シート!B3</f>
        <v>　</v>
      </c>
      <c r="D7" s="100" t="s">
        <v>182</v>
      </c>
      <c r="E7" s="100"/>
      <c r="F7" s="101"/>
      <c r="G7" s="102"/>
      <c r="H7" s="103"/>
    </row>
    <row r="8" spans="1:39" ht="26.25" customHeight="1" x14ac:dyDescent="0.15">
      <c r="A8" s="100" t="s">
        <v>133</v>
      </c>
      <c r="B8" s="100"/>
      <c r="C8" s="75"/>
      <c r="D8" s="74" t="s">
        <v>139</v>
      </c>
      <c r="E8" s="96" t="s">
        <v>170</v>
      </c>
      <c r="F8" s="97"/>
      <c r="G8" s="97"/>
      <c r="H8" s="98"/>
    </row>
    <row r="9" spans="1:39" ht="31.5" customHeight="1" x14ac:dyDescent="0.15">
      <c r="A9" s="100" t="s">
        <v>2</v>
      </c>
      <c r="B9" s="100"/>
      <c r="C9" s="18"/>
      <c r="D9" s="74" t="s">
        <v>139</v>
      </c>
      <c r="E9" s="96" t="s">
        <v>170</v>
      </c>
      <c r="F9" s="97"/>
      <c r="G9" s="97"/>
      <c r="H9" s="98"/>
    </row>
    <row r="10" spans="1:39" ht="31.5" customHeight="1" x14ac:dyDescent="0.15">
      <c r="A10" s="100" t="s">
        <v>5</v>
      </c>
      <c r="B10" s="100"/>
      <c r="C10" s="18"/>
      <c r="D10" s="74" t="s">
        <v>139</v>
      </c>
      <c r="E10" s="96" t="s">
        <v>170</v>
      </c>
      <c r="F10" s="97"/>
      <c r="G10" s="97"/>
      <c r="H10" s="98"/>
    </row>
    <row r="11" spans="1:39" ht="13.5" customHeight="1" x14ac:dyDescent="0.15">
      <c r="A11" s="108" t="s">
        <v>13</v>
      </c>
      <c r="B11" s="109"/>
      <c r="C11" s="112"/>
      <c r="D11" s="74" t="s">
        <v>4</v>
      </c>
      <c r="E11" s="74" t="s">
        <v>185</v>
      </c>
      <c r="F11" s="121"/>
      <c r="G11" s="114"/>
      <c r="H11" s="115"/>
    </row>
    <row r="12" spans="1:39" ht="31.5" customHeight="1" x14ac:dyDescent="0.15">
      <c r="A12" s="110"/>
      <c r="B12" s="111"/>
      <c r="C12" s="113"/>
      <c r="D12" s="74"/>
      <c r="E12" s="76"/>
      <c r="F12" s="122"/>
      <c r="G12" s="116"/>
      <c r="H12" s="117"/>
    </row>
    <row r="13" spans="1:39" ht="24" customHeight="1" x14ac:dyDescent="0.15">
      <c r="A13" s="18" t="s">
        <v>14</v>
      </c>
      <c r="B13" s="18" t="s">
        <v>1</v>
      </c>
      <c r="C13" s="18" t="s">
        <v>3</v>
      </c>
      <c r="D13" s="74" t="s">
        <v>4</v>
      </c>
      <c r="E13" s="74" t="s">
        <v>185</v>
      </c>
      <c r="F13" s="101" t="s">
        <v>10</v>
      </c>
      <c r="G13" s="102"/>
      <c r="H13" s="103"/>
    </row>
    <row r="14" spans="1:39" ht="30" customHeight="1" x14ac:dyDescent="0.15">
      <c r="A14" s="18">
        <v>1</v>
      </c>
      <c r="B14" s="18"/>
      <c r="C14" s="73"/>
      <c r="D14" s="73"/>
      <c r="E14" s="73"/>
      <c r="F14" s="87"/>
      <c r="G14" s="87"/>
      <c r="H14" s="87"/>
    </row>
    <row r="15" spans="1:39" ht="30" customHeight="1" x14ac:dyDescent="0.15">
      <c r="A15" s="18">
        <v>2</v>
      </c>
      <c r="B15" s="18"/>
      <c r="C15" s="73"/>
      <c r="D15" s="73"/>
      <c r="E15" s="73"/>
      <c r="F15" s="87"/>
      <c r="G15" s="87"/>
      <c r="H15" s="87"/>
    </row>
    <row r="16" spans="1:39" ht="30" customHeight="1" x14ac:dyDescent="0.15">
      <c r="A16" s="18">
        <v>3</v>
      </c>
      <c r="B16" s="18"/>
      <c r="C16" s="73"/>
      <c r="D16" s="73"/>
      <c r="E16" s="73"/>
      <c r="F16" s="87"/>
      <c r="G16" s="87"/>
      <c r="H16" s="87"/>
    </row>
    <row r="17" spans="1:8" ht="30" customHeight="1" x14ac:dyDescent="0.15">
      <c r="A17" s="18">
        <v>4</v>
      </c>
      <c r="B17" s="18"/>
      <c r="C17" s="73"/>
      <c r="D17" s="73"/>
      <c r="E17" s="73"/>
      <c r="F17" s="87"/>
      <c r="G17" s="87"/>
      <c r="H17" s="87"/>
    </row>
    <row r="18" spans="1:8" ht="30" customHeight="1" x14ac:dyDescent="0.15">
      <c r="A18" s="18">
        <v>5</v>
      </c>
      <c r="B18" s="18"/>
      <c r="C18" s="73"/>
      <c r="D18" s="73"/>
      <c r="E18" s="73"/>
      <c r="F18" s="87"/>
      <c r="G18" s="87"/>
      <c r="H18" s="87"/>
    </row>
    <row r="19" spans="1:8" ht="30" customHeight="1" x14ac:dyDescent="0.15">
      <c r="A19" s="18">
        <v>6</v>
      </c>
      <c r="B19" s="18"/>
      <c r="C19" s="73"/>
      <c r="D19" s="73"/>
      <c r="E19" s="73"/>
      <c r="F19" s="87"/>
      <c r="G19" s="87"/>
      <c r="H19" s="87"/>
    </row>
    <row r="20" spans="1:8" ht="30" customHeight="1" x14ac:dyDescent="0.15">
      <c r="A20" s="18">
        <v>7</v>
      </c>
      <c r="B20" s="18"/>
      <c r="C20" s="73"/>
      <c r="D20" s="73"/>
      <c r="E20" s="73"/>
      <c r="F20" s="87"/>
      <c r="G20" s="87"/>
      <c r="H20" s="87"/>
    </row>
    <row r="21" spans="1:8" ht="30" customHeight="1" x14ac:dyDescent="0.15">
      <c r="A21" s="18">
        <v>8</v>
      </c>
      <c r="B21" s="18"/>
      <c r="C21" s="73"/>
      <c r="D21" s="73"/>
      <c r="E21" s="73"/>
      <c r="F21" s="87"/>
      <c r="G21" s="87"/>
      <c r="H21" s="87"/>
    </row>
    <row r="22" spans="1:8" ht="30" customHeight="1" x14ac:dyDescent="0.15">
      <c r="A22" s="18">
        <v>9</v>
      </c>
      <c r="B22" s="18"/>
      <c r="C22" s="73"/>
      <c r="D22" s="73"/>
      <c r="E22" s="73"/>
      <c r="F22" s="87"/>
      <c r="G22" s="87"/>
      <c r="H22" s="87"/>
    </row>
    <row r="23" spans="1:8" ht="30" customHeight="1" x14ac:dyDescent="0.15">
      <c r="A23" s="18">
        <v>10</v>
      </c>
      <c r="B23" s="18"/>
      <c r="C23" s="73"/>
      <c r="D23" s="73"/>
      <c r="E23" s="73"/>
      <c r="F23" s="87"/>
      <c r="G23" s="87"/>
      <c r="H23" s="87"/>
    </row>
    <row r="24" spans="1:8" ht="30" customHeight="1" x14ac:dyDescent="0.15">
      <c r="A24" s="18">
        <v>11</v>
      </c>
      <c r="B24" s="18"/>
      <c r="C24" s="73"/>
      <c r="D24" s="73"/>
      <c r="E24" s="73"/>
      <c r="F24" s="87"/>
      <c r="G24" s="87"/>
      <c r="H24" s="87"/>
    </row>
    <row r="25" spans="1:8" ht="30" customHeight="1" x14ac:dyDescent="0.15">
      <c r="A25" s="18">
        <v>12</v>
      </c>
      <c r="B25" s="18"/>
      <c r="C25" s="73"/>
      <c r="D25" s="73"/>
      <c r="E25" s="73"/>
      <c r="F25" s="87"/>
      <c r="G25" s="87"/>
      <c r="H25" s="87"/>
    </row>
    <row r="26" spans="1:8" x14ac:dyDescent="0.15">
      <c r="B26" s="32" t="s">
        <v>7</v>
      </c>
    </row>
    <row r="27" spans="1:8" ht="6.75" customHeight="1" x14ac:dyDescent="0.15"/>
    <row r="28" spans="1:8" ht="21" customHeight="1" x14ac:dyDescent="0.15">
      <c r="B28" s="73">
        <f>COUNTA(C14:C25)</f>
        <v>0</v>
      </c>
      <c r="C28" s="32" t="s">
        <v>217</v>
      </c>
      <c r="D28" s="93">
        <f>B28*1000</f>
        <v>0</v>
      </c>
      <c r="E28" s="94"/>
      <c r="F28" s="32" t="s">
        <v>8</v>
      </c>
    </row>
    <row r="29" spans="1:8" ht="8.25" customHeight="1" x14ac:dyDescent="0.15"/>
    <row r="30" spans="1:8" x14ac:dyDescent="0.15">
      <c r="A30" s="95" t="s">
        <v>46</v>
      </c>
      <c r="B30" s="95"/>
      <c r="C30" s="95"/>
      <c r="D30" s="95"/>
      <c r="E30" s="95"/>
      <c r="F30" s="95"/>
    </row>
    <row r="31" spans="1:8" ht="9" customHeight="1" x14ac:dyDescent="0.15"/>
    <row r="32" spans="1:8" x14ac:dyDescent="0.15">
      <c r="A32" s="92" t="s">
        <v>201</v>
      </c>
      <c r="B32" s="92"/>
      <c r="C32" s="92"/>
      <c r="D32" s="92"/>
      <c r="E32" s="92"/>
      <c r="F32" s="92"/>
    </row>
    <row r="33" spans="1:8" ht="9" customHeight="1" x14ac:dyDescent="0.15"/>
    <row r="34" spans="1:8" x14ac:dyDescent="0.15">
      <c r="A34" s="86" t="str">
        <f>"令和"&amp;入力シート!B1&amp;"年"</f>
        <v>令和7年</v>
      </c>
      <c r="B34" s="86"/>
      <c r="C34" s="32" t="s">
        <v>216</v>
      </c>
    </row>
    <row r="35" spans="1:8" ht="21" customHeight="1" x14ac:dyDescent="0.15">
      <c r="A35" s="32"/>
      <c r="B35" s="32" t="str">
        <f>入力シート!A3</f>
        <v>団体名</v>
      </c>
      <c r="C35" s="22" t="str">
        <f>入力シート!B3</f>
        <v>　</v>
      </c>
      <c r="E35" s="15" t="str">
        <f>入力シート!A4</f>
        <v>代表者名</v>
      </c>
      <c r="F35" s="22" t="str">
        <f>入力シート!B4</f>
        <v xml:space="preserve"> </v>
      </c>
      <c r="H35" s="18" t="s">
        <v>9</v>
      </c>
    </row>
    <row r="36" spans="1:8" ht="12" customHeight="1" x14ac:dyDescent="0.15"/>
  </sheetData>
  <mergeCells count="33">
    <mergeCell ref="F18:H18"/>
    <mergeCell ref="F23:H23"/>
    <mergeCell ref="F24:H24"/>
    <mergeCell ref="F21:H21"/>
    <mergeCell ref="F22:H22"/>
    <mergeCell ref="A32:F32"/>
    <mergeCell ref="D28:E28"/>
    <mergeCell ref="A30:F30"/>
    <mergeCell ref="F25:H25"/>
    <mergeCell ref="A34:B34"/>
    <mergeCell ref="A1:F1"/>
    <mergeCell ref="A7:B7"/>
    <mergeCell ref="D7:E7"/>
    <mergeCell ref="F7:H7"/>
    <mergeCell ref="E9:H9"/>
    <mergeCell ref="C5:D5"/>
    <mergeCell ref="A9:B9"/>
    <mergeCell ref="A4:B4"/>
    <mergeCell ref="I5:K6"/>
    <mergeCell ref="F13:H13"/>
    <mergeCell ref="A8:B8"/>
    <mergeCell ref="E8:H8"/>
    <mergeCell ref="F16:H16"/>
    <mergeCell ref="F14:H14"/>
    <mergeCell ref="F19:H19"/>
    <mergeCell ref="F20:H20"/>
    <mergeCell ref="E10:H10"/>
    <mergeCell ref="A10:B10"/>
    <mergeCell ref="A11:B12"/>
    <mergeCell ref="C11:C12"/>
    <mergeCell ref="F11:H12"/>
    <mergeCell ref="F17:H17"/>
    <mergeCell ref="F15:H15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colBreaks count="1" manualBreakCount="1">
    <brk id="9" max="3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2BC6-B89D-4891-8199-6A946780E0C7}">
  <dimension ref="A1:AM36"/>
  <sheetViews>
    <sheetView view="pageBreakPreview" topLeftCell="A22" zoomScale="60" zoomScaleNormal="100" workbookViewId="0">
      <selection activeCell="F61" sqref="F61"/>
    </sheetView>
  </sheetViews>
  <sheetFormatPr defaultColWidth="8.75" defaultRowHeight="15" x14ac:dyDescent="0.15"/>
  <cols>
    <col min="1" max="1" width="7.5" style="15" customWidth="1"/>
    <col min="2" max="2" width="9.625" style="32" customWidth="1"/>
    <col min="3" max="3" width="29" style="32" customWidth="1"/>
    <col min="4" max="4" width="7.5" style="32" customWidth="1"/>
    <col min="5" max="5" width="9.625" style="32" customWidth="1"/>
    <col min="6" max="6" width="27.625" style="32" customWidth="1"/>
    <col min="7" max="7" width="1.625" style="32" customWidth="1"/>
    <col min="8" max="8" width="3.5" style="32" customWidth="1"/>
    <col min="9" max="16384" width="8.75" style="32"/>
  </cols>
  <sheetData>
    <row r="1" spans="1:39" ht="18" customHeight="1" x14ac:dyDescent="0.15">
      <c r="A1" s="120" t="str">
        <f>"令和"&amp;入力シート!B1&amp;"年度　第"&amp;入力シート!B2&amp;"回　　佐賀県中学校総合体育大会"</f>
        <v>令和7年度　第62回　　佐賀県中学校総合体育大会</v>
      </c>
      <c r="B1" s="120"/>
      <c r="C1" s="120"/>
      <c r="D1" s="120"/>
      <c r="E1" s="120"/>
      <c r="F1" s="120"/>
    </row>
    <row r="2" spans="1:39" ht="7.5" customHeight="1" x14ac:dyDescent="0.15"/>
    <row r="3" spans="1:39" ht="21" x14ac:dyDescent="0.15">
      <c r="C3" s="71" t="s">
        <v>15</v>
      </c>
      <c r="E3" s="72" t="s">
        <v>208</v>
      </c>
      <c r="P3" s="42"/>
      <c r="Q3" s="42"/>
      <c r="R3" s="42"/>
      <c r="S3" s="42"/>
      <c r="T3" s="42"/>
    </row>
    <row r="4" spans="1:39" ht="21" x14ac:dyDescent="0.15">
      <c r="A4" s="120" t="s">
        <v>132</v>
      </c>
      <c r="B4" s="120"/>
      <c r="P4" s="42"/>
      <c r="Q4" s="42"/>
      <c r="R4" s="42"/>
      <c r="S4" s="42"/>
      <c r="T4" s="42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42"/>
    </row>
    <row r="5" spans="1:39" ht="21" x14ac:dyDescent="0.15">
      <c r="B5" s="73"/>
      <c r="C5" s="118" t="s">
        <v>103</v>
      </c>
      <c r="D5" s="119"/>
      <c r="E5" s="81"/>
      <c r="F5" s="55"/>
      <c r="G5" s="55"/>
      <c r="H5" s="43"/>
      <c r="I5" s="90"/>
      <c r="J5" s="90"/>
      <c r="K5" s="90"/>
      <c r="P5" s="42"/>
      <c r="Q5" s="42"/>
      <c r="R5" s="42"/>
      <c r="S5" s="42"/>
      <c r="T5" s="42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42"/>
    </row>
    <row r="6" spans="1:39" ht="15" customHeight="1" x14ac:dyDescent="0.15">
      <c r="B6" s="32" t="s">
        <v>225</v>
      </c>
      <c r="D6" s="42"/>
      <c r="E6" s="83" t="s">
        <v>101</v>
      </c>
      <c r="F6" s="82"/>
      <c r="G6" s="42"/>
      <c r="H6" s="42"/>
      <c r="I6" s="90"/>
      <c r="J6" s="90"/>
      <c r="K6" s="90"/>
    </row>
    <row r="7" spans="1:39" ht="31.5" customHeight="1" x14ac:dyDescent="0.15">
      <c r="A7" s="100" t="s">
        <v>181</v>
      </c>
      <c r="B7" s="100"/>
      <c r="C7" s="18" t="str">
        <f>入力シート!B3</f>
        <v>　</v>
      </c>
      <c r="D7" s="100" t="s">
        <v>182</v>
      </c>
      <c r="E7" s="100"/>
      <c r="F7" s="101"/>
      <c r="G7" s="102"/>
      <c r="H7" s="103"/>
    </row>
    <row r="8" spans="1:39" ht="26.25" customHeight="1" x14ac:dyDescent="0.15">
      <c r="A8" s="100" t="s">
        <v>133</v>
      </c>
      <c r="B8" s="100"/>
      <c r="C8" s="75"/>
      <c r="D8" s="74" t="s">
        <v>139</v>
      </c>
      <c r="E8" s="96" t="s">
        <v>170</v>
      </c>
      <c r="F8" s="97"/>
      <c r="G8" s="97"/>
      <c r="H8" s="98"/>
    </row>
    <row r="9" spans="1:39" ht="31.5" customHeight="1" x14ac:dyDescent="0.15">
      <c r="A9" s="100" t="s">
        <v>2</v>
      </c>
      <c r="B9" s="100"/>
      <c r="C9" s="18"/>
      <c r="D9" s="74" t="s">
        <v>139</v>
      </c>
      <c r="E9" s="96" t="s">
        <v>170</v>
      </c>
      <c r="F9" s="97"/>
      <c r="G9" s="97"/>
      <c r="H9" s="98"/>
    </row>
    <row r="10" spans="1:39" ht="31.5" customHeight="1" x14ac:dyDescent="0.15">
      <c r="A10" s="100" t="s">
        <v>5</v>
      </c>
      <c r="B10" s="100"/>
      <c r="C10" s="18"/>
      <c r="D10" s="74" t="s">
        <v>139</v>
      </c>
      <c r="E10" s="96" t="s">
        <v>170</v>
      </c>
      <c r="F10" s="97"/>
      <c r="G10" s="97"/>
      <c r="H10" s="98"/>
    </row>
    <row r="11" spans="1:39" ht="13.5" customHeight="1" x14ac:dyDescent="0.15">
      <c r="A11" s="108" t="s">
        <v>13</v>
      </c>
      <c r="B11" s="109"/>
      <c r="C11" s="112"/>
      <c r="D11" s="74" t="s">
        <v>4</v>
      </c>
      <c r="E11" s="74" t="s">
        <v>185</v>
      </c>
      <c r="F11" s="121"/>
      <c r="G11" s="114"/>
      <c r="H11" s="115"/>
    </row>
    <row r="12" spans="1:39" ht="31.5" customHeight="1" x14ac:dyDescent="0.15">
      <c r="A12" s="110"/>
      <c r="B12" s="111"/>
      <c r="C12" s="113"/>
      <c r="D12" s="74"/>
      <c r="E12" s="76"/>
      <c r="F12" s="122"/>
      <c r="G12" s="116"/>
      <c r="H12" s="117"/>
    </row>
    <row r="13" spans="1:39" ht="24" customHeight="1" x14ac:dyDescent="0.15">
      <c r="A13" s="18" t="s">
        <v>0</v>
      </c>
      <c r="B13" s="18" t="s">
        <v>1</v>
      </c>
      <c r="C13" s="123" t="s">
        <v>3</v>
      </c>
      <c r="D13" s="123"/>
      <c r="E13" s="18" t="s">
        <v>4</v>
      </c>
      <c r="F13" s="101" t="s">
        <v>10</v>
      </c>
      <c r="G13" s="102"/>
      <c r="H13" s="103"/>
    </row>
    <row r="14" spans="1:39" ht="30" customHeight="1" x14ac:dyDescent="0.15">
      <c r="A14" s="18">
        <v>1</v>
      </c>
      <c r="B14" s="18"/>
      <c r="C14" s="123"/>
      <c r="D14" s="123"/>
      <c r="E14" s="73"/>
      <c r="F14" s="87"/>
      <c r="G14" s="87"/>
      <c r="H14" s="87"/>
    </row>
    <row r="15" spans="1:39" ht="30" customHeight="1" x14ac:dyDescent="0.15">
      <c r="A15" s="18">
        <v>2</v>
      </c>
      <c r="B15" s="18"/>
      <c r="C15" s="123"/>
      <c r="D15" s="123"/>
      <c r="E15" s="73"/>
      <c r="F15" s="87"/>
      <c r="G15" s="87"/>
      <c r="H15" s="87"/>
    </row>
    <row r="16" spans="1:39" ht="30" customHeight="1" x14ac:dyDescent="0.15">
      <c r="A16" s="18">
        <v>3</v>
      </c>
      <c r="B16" s="18"/>
      <c r="C16" s="123"/>
      <c r="D16" s="123"/>
      <c r="E16" s="73"/>
      <c r="F16" s="87"/>
      <c r="G16" s="87"/>
      <c r="H16" s="87"/>
    </row>
    <row r="17" spans="1:8" ht="30" customHeight="1" x14ac:dyDescent="0.15">
      <c r="A17" s="18">
        <v>4</v>
      </c>
      <c r="B17" s="18"/>
      <c r="C17" s="123"/>
      <c r="D17" s="123"/>
      <c r="E17" s="73"/>
      <c r="F17" s="87"/>
      <c r="G17" s="87"/>
      <c r="H17" s="87"/>
    </row>
    <row r="18" spans="1:8" ht="30" customHeight="1" x14ac:dyDescent="0.15">
      <c r="A18" s="18">
        <v>5</v>
      </c>
      <c r="B18" s="18"/>
      <c r="C18" s="123"/>
      <c r="D18" s="123"/>
      <c r="E18" s="73"/>
      <c r="F18" s="87"/>
      <c r="G18" s="87"/>
      <c r="H18" s="87"/>
    </row>
    <row r="19" spans="1:8" ht="30" customHeight="1" x14ac:dyDescent="0.15">
      <c r="A19" s="18">
        <v>6</v>
      </c>
      <c r="B19" s="18"/>
      <c r="C19" s="123"/>
      <c r="D19" s="123"/>
      <c r="E19" s="73"/>
      <c r="F19" s="87"/>
      <c r="G19" s="87"/>
      <c r="H19" s="87"/>
    </row>
    <row r="20" spans="1:8" ht="30" customHeight="1" x14ac:dyDescent="0.15">
      <c r="A20" s="18">
        <v>7</v>
      </c>
      <c r="B20" s="18"/>
      <c r="C20" s="123"/>
      <c r="D20" s="123"/>
      <c r="E20" s="73"/>
      <c r="F20" s="87"/>
      <c r="G20" s="87"/>
      <c r="H20" s="87"/>
    </row>
    <row r="21" spans="1:8" ht="30" customHeight="1" x14ac:dyDescent="0.15">
      <c r="A21" s="18">
        <v>8</v>
      </c>
      <c r="B21" s="18"/>
      <c r="C21" s="123"/>
      <c r="D21" s="123"/>
      <c r="E21" s="73"/>
      <c r="F21" s="87"/>
      <c r="G21" s="87"/>
      <c r="H21" s="87"/>
    </row>
    <row r="22" spans="1:8" ht="30" customHeight="1" x14ac:dyDescent="0.15">
      <c r="A22" s="18">
        <v>9</v>
      </c>
      <c r="B22" s="18"/>
      <c r="C22" s="123"/>
      <c r="D22" s="123"/>
      <c r="E22" s="73"/>
      <c r="F22" s="87"/>
      <c r="G22" s="87"/>
      <c r="H22" s="87"/>
    </row>
    <row r="23" spans="1:8" ht="30" customHeight="1" x14ac:dyDescent="0.15">
      <c r="A23" s="18">
        <v>10</v>
      </c>
      <c r="B23" s="18"/>
      <c r="C23" s="123"/>
      <c r="D23" s="123"/>
      <c r="E23" s="73"/>
      <c r="F23" s="87"/>
      <c r="G23" s="87"/>
      <c r="H23" s="87"/>
    </row>
    <row r="24" spans="1:8" ht="30" customHeight="1" x14ac:dyDescent="0.15">
      <c r="A24" s="18">
        <v>11</v>
      </c>
      <c r="B24" s="18"/>
      <c r="C24" s="123"/>
      <c r="D24" s="123"/>
      <c r="E24" s="73"/>
      <c r="F24" s="87"/>
      <c r="G24" s="87"/>
      <c r="H24" s="87"/>
    </row>
    <row r="25" spans="1:8" ht="30" customHeight="1" x14ac:dyDescent="0.15">
      <c r="A25" s="18">
        <v>12</v>
      </c>
      <c r="B25" s="18"/>
      <c r="C25" s="123"/>
      <c r="D25" s="123"/>
      <c r="E25" s="73"/>
      <c r="F25" s="87"/>
      <c r="G25" s="87"/>
      <c r="H25" s="87"/>
    </row>
    <row r="26" spans="1:8" x14ac:dyDescent="0.15">
      <c r="B26" s="32" t="s">
        <v>7</v>
      </c>
    </row>
    <row r="27" spans="1:8" ht="6.75" customHeight="1" x14ac:dyDescent="0.15"/>
    <row r="28" spans="1:8" ht="21" customHeight="1" x14ac:dyDescent="0.15">
      <c r="B28" s="73">
        <f>COUNTA(C14:C25)</f>
        <v>0</v>
      </c>
      <c r="C28" s="32" t="s">
        <v>217</v>
      </c>
      <c r="D28" s="93">
        <f>B28*1000</f>
        <v>0</v>
      </c>
      <c r="E28" s="94"/>
      <c r="F28" s="32" t="s">
        <v>8</v>
      </c>
    </row>
    <row r="29" spans="1:8" ht="8.25" customHeight="1" x14ac:dyDescent="0.15"/>
    <row r="30" spans="1:8" x14ac:dyDescent="0.15">
      <c r="A30" s="95" t="s">
        <v>46</v>
      </c>
      <c r="B30" s="95"/>
      <c r="C30" s="95"/>
      <c r="D30" s="95"/>
      <c r="E30" s="95"/>
      <c r="F30" s="95"/>
    </row>
    <row r="31" spans="1:8" ht="9" customHeight="1" x14ac:dyDescent="0.15"/>
    <row r="32" spans="1:8" x14ac:dyDescent="0.15">
      <c r="A32" s="92" t="s">
        <v>201</v>
      </c>
      <c r="B32" s="92"/>
      <c r="C32" s="92"/>
      <c r="D32" s="92"/>
      <c r="E32" s="92"/>
      <c r="F32" s="92"/>
    </row>
    <row r="33" spans="1:8" ht="9" customHeight="1" x14ac:dyDescent="0.15"/>
    <row r="34" spans="1:8" x14ac:dyDescent="0.15">
      <c r="A34" s="86" t="str">
        <f>"令和"&amp;入力シート!B1&amp;"年"</f>
        <v>令和7年</v>
      </c>
      <c r="B34" s="86"/>
      <c r="C34" s="32" t="s">
        <v>216</v>
      </c>
    </row>
    <row r="35" spans="1:8" ht="21" customHeight="1" x14ac:dyDescent="0.15">
      <c r="A35" s="32"/>
      <c r="B35" s="32" t="str">
        <f>入力シート!A3</f>
        <v>団体名</v>
      </c>
      <c r="C35" s="22" t="str">
        <f>入力シート!B3</f>
        <v>　</v>
      </c>
      <c r="E35" s="15" t="str">
        <f>入力シート!A4</f>
        <v>代表者名</v>
      </c>
      <c r="F35" s="22" t="str">
        <f>入力シート!B4</f>
        <v xml:space="preserve"> </v>
      </c>
      <c r="H35" s="18" t="s">
        <v>9</v>
      </c>
    </row>
    <row r="36" spans="1:8" ht="12" customHeight="1" x14ac:dyDescent="0.15"/>
  </sheetData>
  <mergeCells count="46">
    <mergeCell ref="A1:F1"/>
    <mergeCell ref="C5:D5"/>
    <mergeCell ref="I5:K6"/>
    <mergeCell ref="A7:B7"/>
    <mergeCell ref="D7:E7"/>
    <mergeCell ref="F7:H7"/>
    <mergeCell ref="A4:B4"/>
    <mergeCell ref="A8:B8"/>
    <mergeCell ref="E8:H8"/>
    <mergeCell ref="A9:B9"/>
    <mergeCell ref="E9:H9"/>
    <mergeCell ref="A10:B10"/>
    <mergeCell ref="E10:H10"/>
    <mergeCell ref="C13:D13"/>
    <mergeCell ref="F13:H13"/>
    <mergeCell ref="A11:B12"/>
    <mergeCell ref="C11:C12"/>
    <mergeCell ref="F11:H12"/>
    <mergeCell ref="C16:D16"/>
    <mergeCell ref="F16:H16"/>
    <mergeCell ref="C14:D14"/>
    <mergeCell ref="F14:H14"/>
    <mergeCell ref="C17:D17"/>
    <mergeCell ref="F17:H17"/>
    <mergeCell ref="C15:D15"/>
    <mergeCell ref="F15:H15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A32:F32"/>
    <mergeCell ref="C24:D24"/>
    <mergeCell ref="F24:H24"/>
    <mergeCell ref="C25:D25"/>
    <mergeCell ref="F25:H25"/>
    <mergeCell ref="D28:E28"/>
    <mergeCell ref="A30:F30"/>
    <mergeCell ref="A34:B34"/>
  </mergeCells>
  <phoneticPr fontId="2"/>
  <pageMargins left="0.47" right="0.4" top="1" bottom="0.68" header="0.51200000000000001" footer="0.51200000000000001"/>
  <pageSetup paperSize="9" scale="93" orientation="portrait" r:id="rId1"/>
  <headerFooter alignWithMargins="0"/>
  <rowBreaks count="1" manualBreakCount="1">
    <brk id="37" max="7" man="1"/>
  </rowBreaks>
  <colBreaks count="1" manualBreakCount="1">
    <brk id="9" max="3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72"/>
  <sheetViews>
    <sheetView view="pageBreakPreview" topLeftCell="A13" zoomScale="60" zoomScaleNormal="100" workbookViewId="0">
      <selection activeCell="A68" sqref="A68:AJ68"/>
    </sheetView>
  </sheetViews>
  <sheetFormatPr defaultColWidth="9" defaultRowHeight="15" x14ac:dyDescent="0.15"/>
  <cols>
    <col min="1" max="1" width="2.625" style="41" customWidth="1"/>
    <col min="2" max="61" width="2.625" style="42" customWidth="1"/>
    <col min="62" max="16384" width="9" style="42"/>
  </cols>
  <sheetData>
    <row r="1" spans="1:45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45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45" ht="11.25" customHeight="1" x14ac:dyDescent="0.15">
      <c r="C3" s="162" t="s">
        <v>106</v>
      </c>
      <c r="D3" s="162"/>
      <c r="E3" s="162"/>
      <c r="F3" s="162"/>
      <c r="H3" s="165" t="s">
        <v>29</v>
      </c>
      <c r="I3" s="166"/>
      <c r="J3" s="166"/>
      <c r="K3" s="166"/>
      <c r="L3" s="166"/>
      <c r="M3" s="166"/>
      <c r="N3" s="166"/>
      <c r="O3" s="166"/>
      <c r="P3" s="166"/>
      <c r="Q3" s="166"/>
      <c r="R3" s="167"/>
      <c r="T3" s="151" t="s">
        <v>209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45" ht="11.25" customHeight="1" x14ac:dyDescent="0.15">
      <c r="C4" s="162"/>
      <c r="D4" s="162"/>
      <c r="E4" s="162"/>
      <c r="F4" s="162"/>
      <c r="H4" s="168"/>
      <c r="I4" s="169"/>
      <c r="J4" s="169"/>
      <c r="K4" s="169"/>
      <c r="L4" s="169"/>
      <c r="M4" s="169"/>
      <c r="N4" s="169"/>
      <c r="O4" s="169"/>
      <c r="P4" s="169"/>
      <c r="Q4" s="169"/>
      <c r="R4" s="170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5" ht="11.25" customHeight="1" thickBot="1" x14ac:dyDescent="0.2"/>
    <row r="6" spans="1:45" x14ac:dyDescent="0.15">
      <c r="A6" s="152" t="s">
        <v>181</v>
      </c>
      <c r="B6" s="153"/>
      <c r="C6" s="153"/>
      <c r="D6" s="153"/>
      <c r="E6" s="153"/>
      <c r="F6" s="153"/>
      <c r="G6" s="153"/>
      <c r="H6" s="130" t="str">
        <f>入力シート!B3</f>
        <v>　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45" x14ac:dyDescent="0.15">
      <c r="A7" s="154"/>
      <c r="B7" s="155"/>
      <c r="C7" s="155"/>
      <c r="D7" s="155"/>
      <c r="E7" s="155"/>
      <c r="F7" s="155"/>
      <c r="G7" s="155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45" ht="13.5" customHeight="1" x14ac:dyDescent="0.15">
      <c r="A8" s="172" t="s">
        <v>143</v>
      </c>
      <c r="B8" s="164"/>
      <c r="C8" s="164"/>
      <c r="D8" s="164"/>
      <c r="E8" s="164"/>
      <c r="F8" s="164"/>
      <c r="G8" s="164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38" t="s">
        <v>139</v>
      </c>
      <c r="T8" s="138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45" ht="13.5" customHeight="1" x14ac:dyDescent="0.15">
      <c r="A9" s="172"/>
      <c r="B9" s="164"/>
      <c r="C9" s="164"/>
      <c r="D9" s="164"/>
      <c r="E9" s="164"/>
      <c r="F9" s="164"/>
      <c r="G9" s="164"/>
      <c r="H9" s="10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38"/>
      <c r="T9" s="138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45" ht="13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38" t="s">
        <v>139</v>
      </c>
      <c r="T10" s="138"/>
      <c r="U10" s="148" t="s">
        <v>172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45" ht="13.5" customHeight="1" x14ac:dyDescent="0.15">
      <c r="A11" s="172"/>
      <c r="B11" s="164"/>
      <c r="C11" s="164"/>
      <c r="D11" s="164"/>
      <c r="E11" s="164"/>
      <c r="F11" s="164"/>
      <c r="G11" s="164"/>
      <c r="H11" s="10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8"/>
      <c r="T11" s="138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45" ht="13.5" customHeight="1" x14ac:dyDescent="0.15">
      <c r="A12" s="156" t="s">
        <v>5</v>
      </c>
      <c r="B12" s="157"/>
      <c r="C12" s="157"/>
      <c r="D12" s="157"/>
      <c r="E12" s="157"/>
      <c r="F12" s="157"/>
      <c r="G12" s="158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38" t="s">
        <v>139</v>
      </c>
      <c r="T12" s="138"/>
      <c r="U12" s="148" t="s">
        <v>172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45" ht="14.25" customHeight="1" thickBot="1" x14ac:dyDescent="0.2">
      <c r="A13" s="159"/>
      <c r="B13" s="160"/>
      <c r="C13" s="160"/>
      <c r="D13" s="160"/>
      <c r="E13" s="160"/>
      <c r="F13" s="160"/>
      <c r="G13" s="161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45" ht="10.5" customHeight="1" x14ac:dyDescent="0.15">
      <c r="A14" s="144" t="s">
        <v>20</v>
      </c>
      <c r="B14" s="144"/>
      <c r="C14" s="144"/>
      <c r="D14" s="186" t="s">
        <v>219</v>
      </c>
      <c r="E14" s="186"/>
      <c r="F14" s="186"/>
      <c r="G14" s="186"/>
      <c r="H14" s="186"/>
      <c r="I14" s="186"/>
      <c r="J14" s="187"/>
      <c r="K14" s="188"/>
      <c r="L14" s="186" t="s">
        <v>220</v>
      </c>
      <c r="M14" s="186"/>
      <c r="N14" s="186"/>
      <c r="O14" s="44"/>
      <c r="P14" s="44"/>
      <c r="Q14" s="186" t="s">
        <v>104</v>
      </c>
      <c r="R14" s="186"/>
      <c r="S14" s="186"/>
      <c r="T14" s="187"/>
      <c r="U14" s="188"/>
      <c r="V14" s="186" t="s">
        <v>221</v>
      </c>
      <c r="W14" s="186"/>
      <c r="X14" s="186"/>
      <c r="Y14" s="186"/>
      <c r="Z14" s="186"/>
      <c r="AA14" s="44"/>
      <c r="AB14" s="44"/>
      <c r="AC14" s="191"/>
      <c r="AD14" s="191"/>
      <c r="AE14" s="191"/>
      <c r="AF14" s="191"/>
      <c r="AG14" s="191"/>
      <c r="AH14" s="191"/>
      <c r="AI14" s="191"/>
      <c r="AJ14" s="191"/>
      <c r="AK14" s="139"/>
      <c r="AL14" s="139"/>
      <c r="AM14" s="139"/>
      <c r="AN14" s="139"/>
      <c r="AO14" s="139"/>
      <c r="AP14" s="139"/>
      <c r="AQ14" s="139"/>
      <c r="AR14" s="139"/>
      <c r="AS14" s="139"/>
    </row>
    <row r="15" spans="1:45" ht="10.5" customHeight="1" thickBot="1" x14ac:dyDescent="0.2">
      <c r="A15" s="144"/>
      <c r="B15" s="144"/>
      <c r="C15" s="144"/>
      <c r="D15" s="141"/>
      <c r="E15" s="141"/>
      <c r="F15" s="141"/>
      <c r="G15" s="141"/>
      <c r="H15" s="141"/>
      <c r="I15" s="141"/>
      <c r="J15" s="189"/>
      <c r="K15" s="190"/>
      <c r="L15" s="141"/>
      <c r="M15" s="141"/>
      <c r="N15" s="141"/>
      <c r="O15" s="80"/>
      <c r="P15" s="80"/>
      <c r="Q15" s="141"/>
      <c r="R15" s="141"/>
      <c r="S15" s="141"/>
      <c r="T15" s="189"/>
      <c r="U15" s="190"/>
      <c r="V15" s="141"/>
      <c r="W15" s="141"/>
      <c r="X15" s="141"/>
      <c r="Y15" s="141"/>
      <c r="Z15" s="141"/>
      <c r="AA15" s="80"/>
      <c r="AB15" s="80"/>
      <c r="AC15" s="192"/>
      <c r="AD15" s="192"/>
      <c r="AE15" s="192"/>
      <c r="AF15" s="192"/>
      <c r="AG15" s="192"/>
      <c r="AH15" s="192"/>
      <c r="AI15" s="192"/>
      <c r="AJ15" s="192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ht="10.5" customHeight="1" x14ac:dyDescent="0.15">
      <c r="A16" s="193" t="s">
        <v>17</v>
      </c>
      <c r="B16" s="182"/>
      <c r="C16" s="182"/>
      <c r="D16" s="182"/>
      <c r="E16" s="179" t="s">
        <v>193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79" t="s">
        <v>4</v>
      </c>
      <c r="T16" s="180"/>
      <c r="U16" s="181"/>
      <c r="V16" s="182" t="s">
        <v>185</v>
      </c>
      <c r="W16" s="182"/>
      <c r="X16" s="182"/>
      <c r="Y16" s="182"/>
      <c r="Z16" s="182"/>
      <c r="AA16" s="182"/>
      <c r="AB16" s="182" t="s">
        <v>10</v>
      </c>
      <c r="AC16" s="182"/>
      <c r="AD16" s="182"/>
      <c r="AE16" s="182"/>
      <c r="AF16" s="182"/>
      <c r="AG16" s="182"/>
      <c r="AH16" s="182"/>
      <c r="AI16" s="182"/>
      <c r="AJ16" s="183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36" ht="8.25" customHeight="1" x14ac:dyDescent="0.15">
      <c r="A17" s="171"/>
      <c r="B17" s="138"/>
      <c r="C17" s="138"/>
      <c r="D17" s="138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9"/>
      <c r="S17" s="127"/>
      <c r="T17" s="128"/>
      <c r="U17" s="129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45"/>
    </row>
    <row r="18" spans="1:36" ht="12" customHeight="1" x14ac:dyDescent="0.15">
      <c r="A18" s="171">
        <v>1</v>
      </c>
      <c r="B18" s="138"/>
      <c r="C18" s="138"/>
      <c r="D18" s="138"/>
      <c r="E18" s="124" t="s">
        <v>188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4"/>
      <c r="T18" s="125"/>
      <c r="U18" s="126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45"/>
    </row>
    <row r="19" spans="1:36" ht="12" customHeight="1" x14ac:dyDescent="0.15">
      <c r="A19" s="171"/>
      <c r="B19" s="138"/>
      <c r="C19" s="138"/>
      <c r="D19" s="138"/>
      <c r="E19" s="127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  <c r="S19" s="127"/>
      <c r="T19" s="128"/>
      <c r="U19" s="129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45"/>
    </row>
    <row r="20" spans="1:36" ht="12" customHeight="1" x14ac:dyDescent="0.15">
      <c r="A20" s="171">
        <v>2</v>
      </c>
      <c r="B20" s="138"/>
      <c r="C20" s="138"/>
      <c r="D20" s="138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24"/>
      <c r="T20" s="125"/>
      <c r="U20" s="126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45"/>
    </row>
    <row r="21" spans="1:36" ht="12" customHeight="1" x14ac:dyDescent="0.15">
      <c r="A21" s="171"/>
      <c r="B21" s="138"/>
      <c r="C21" s="138"/>
      <c r="D21" s="138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127"/>
      <c r="T21" s="128"/>
      <c r="U21" s="129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45"/>
    </row>
    <row r="22" spans="1:36" ht="12" customHeight="1" x14ac:dyDescent="0.15">
      <c r="A22" s="171">
        <v>3</v>
      </c>
      <c r="B22" s="138"/>
      <c r="C22" s="138"/>
      <c r="D22" s="138"/>
      <c r="E22" s="124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124"/>
      <c r="T22" s="125"/>
      <c r="U22" s="126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45"/>
    </row>
    <row r="23" spans="1:36" ht="12" customHeight="1" x14ac:dyDescent="0.15">
      <c r="A23" s="171"/>
      <c r="B23" s="138"/>
      <c r="C23" s="138"/>
      <c r="D23" s="138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9"/>
      <c r="S23" s="127"/>
      <c r="T23" s="128"/>
      <c r="U23" s="129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45"/>
    </row>
    <row r="24" spans="1:36" ht="12" customHeight="1" x14ac:dyDescent="0.15">
      <c r="A24" s="171">
        <v>4</v>
      </c>
      <c r="B24" s="138"/>
      <c r="C24" s="138"/>
      <c r="D24" s="138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24"/>
      <c r="T24" s="125"/>
      <c r="U24" s="126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45"/>
    </row>
    <row r="25" spans="1:36" ht="12" customHeight="1" x14ac:dyDescent="0.15">
      <c r="A25" s="171"/>
      <c r="B25" s="138"/>
      <c r="C25" s="138"/>
      <c r="D25" s="138"/>
      <c r="E25" s="127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9"/>
      <c r="S25" s="127"/>
      <c r="T25" s="128"/>
      <c r="U25" s="129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45"/>
    </row>
    <row r="26" spans="1:36" ht="12" customHeight="1" x14ac:dyDescent="0.15">
      <c r="A26" s="171">
        <v>5</v>
      </c>
      <c r="B26" s="138"/>
      <c r="C26" s="138"/>
      <c r="D26" s="138"/>
      <c r="E26" s="124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124"/>
      <c r="T26" s="125"/>
      <c r="U26" s="126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45"/>
    </row>
    <row r="27" spans="1:36" ht="12" customHeight="1" x14ac:dyDescent="0.15">
      <c r="A27" s="171"/>
      <c r="B27" s="138"/>
      <c r="C27" s="138"/>
      <c r="D27" s="138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  <c r="S27" s="127"/>
      <c r="T27" s="128"/>
      <c r="U27" s="129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45"/>
    </row>
    <row r="28" spans="1:36" ht="12" customHeight="1" x14ac:dyDescent="0.15">
      <c r="A28" s="171">
        <v>6</v>
      </c>
      <c r="B28" s="138"/>
      <c r="C28" s="138"/>
      <c r="D28" s="138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  <c r="S28" s="124"/>
      <c r="T28" s="125"/>
      <c r="U28" s="126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45"/>
    </row>
    <row r="29" spans="1:36" ht="12" customHeight="1" x14ac:dyDescent="0.15">
      <c r="A29" s="171"/>
      <c r="B29" s="138"/>
      <c r="C29" s="138"/>
      <c r="D29" s="138"/>
      <c r="E29" s="127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  <c r="S29" s="127"/>
      <c r="T29" s="128"/>
      <c r="U29" s="129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45"/>
    </row>
    <row r="30" spans="1:36" ht="12" customHeight="1" x14ac:dyDescent="0.15">
      <c r="A30" s="171">
        <v>7</v>
      </c>
      <c r="B30" s="138"/>
      <c r="C30" s="138"/>
      <c r="D30" s="138"/>
      <c r="E30" s="124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124"/>
      <c r="T30" s="125"/>
      <c r="U30" s="126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45"/>
    </row>
    <row r="31" spans="1:36" ht="12" customHeight="1" x14ac:dyDescent="0.15">
      <c r="A31" s="171"/>
      <c r="B31" s="138"/>
      <c r="C31" s="138"/>
      <c r="D31" s="138"/>
      <c r="E31" s="127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9"/>
      <c r="S31" s="127"/>
      <c r="T31" s="128"/>
      <c r="U31" s="129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45"/>
    </row>
    <row r="32" spans="1:36" ht="12" customHeight="1" x14ac:dyDescent="0.15">
      <c r="A32" s="171">
        <v>8</v>
      </c>
      <c r="B32" s="138"/>
      <c r="C32" s="138"/>
      <c r="D32" s="138"/>
      <c r="E32" s="124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24"/>
      <c r="T32" s="125"/>
      <c r="U32" s="126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45"/>
    </row>
    <row r="33" spans="1:45" ht="12" customHeight="1" thickBot="1" x14ac:dyDescent="0.2">
      <c r="A33" s="184"/>
      <c r="B33" s="146"/>
      <c r="C33" s="146"/>
      <c r="D33" s="146"/>
      <c r="E33" s="140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  <c r="S33" s="140"/>
      <c r="T33" s="141"/>
      <c r="U33" s="142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50"/>
    </row>
    <row r="34" spans="1:45" ht="9.75" customHeight="1" x14ac:dyDescent="0.15">
      <c r="A34" s="144" t="s">
        <v>21</v>
      </c>
      <c r="B34" s="144"/>
      <c r="C34" s="144"/>
      <c r="D34" s="144"/>
      <c r="F34" s="131" t="s">
        <v>222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K34" s="139"/>
      <c r="AL34" s="139"/>
      <c r="AM34" s="139"/>
      <c r="AN34" s="139"/>
      <c r="AO34" s="139"/>
      <c r="AP34" s="139"/>
      <c r="AQ34" s="139"/>
      <c r="AR34" s="139"/>
      <c r="AS34" s="139"/>
    </row>
    <row r="35" spans="1:45" ht="9.75" customHeight="1" thickBot="1" x14ac:dyDescent="0.2">
      <c r="A35" s="144"/>
      <c r="B35" s="144"/>
      <c r="C35" s="144"/>
      <c r="D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K35" s="139"/>
      <c r="AL35" s="139"/>
      <c r="AM35" s="139"/>
      <c r="AN35" s="139"/>
      <c r="AO35" s="139"/>
      <c r="AP35" s="139"/>
      <c r="AQ35" s="139"/>
      <c r="AR35" s="139"/>
      <c r="AS35" s="139"/>
    </row>
    <row r="36" spans="1:45" ht="8.25" customHeight="1" x14ac:dyDescent="0.15">
      <c r="A36" s="194" t="s">
        <v>173</v>
      </c>
      <c r="B36" s="136"/>
      <c r="C36" s="136"/>
      <c r="D36" s="136"/>
      <c r="E36" s="130" t="s">
        <v>187</v>
      </c>
      <c r="F36" s="131"/>
      <c r="G36" s="131"/>
      <c r="H36" s="131"/>
      <c r="I36" s="131"/>
      <c r="J36" s="131"/>
      <c r="K36" s="131"/>
      <c r="L36" s="132"/>
      <c r="M36" s="130" t="s">
        <v>184</v>
      </c>
      <c r="N36" s="132"/>
      <c r="O36" s="136" t="s">
        <v>185</v>
      </c>
      <c r="P36" s="136"/>
      <c r="Q36" s="136"/>
      <c r="R36" s="136"/>
      <c r="S36" s="130" t="s">
        <v>187</v>
      </c>
      <c r="T36" s="131"/>
      <c r="U36" s="131"/>
      <c r="V36" s="131"/>
      <c r="W36" s="131"/>
      <c r="X36" s="131"/>
      <c r="Y36" s="131"/>
      <c r="Z36" s="132"/>
      <c r="AA36" s="130" t="s">
        <v>184</v>
      </c>
      <c r="AB36" s="132"/>
      <c r="AC36" s="136" t="s">
        <v>185</v>
      </c>
      <c r="AD36" s="136"/>
      <c r="AE36" s="136"/>
      <c r="AF36" s="136"/>
      <c r="AG36" s="136" t="s">
        <v>18</v>
      </c>
      <c r="AH36" s="136"/>
      <c r="AI36" s="136"/>
      <c r="AJ36" s="177"/>
    </row>
    <row r="37" spans="1:45" ht="8.25" customHeight="1" x14ac:dyDescent="0.15">
      <c r="A37" s="195"/>
      <c r="B37" s="137"/>
      <c r="C37" s="137"/>
      <c r="D37" s="137"/>
      <c r="E37" s="133"/>
      <c r="F37" s="134"/>
      <c r="G37" s="134"/>
      <c r="H37" s="134"/>
      <c r="I37" s="134"/>
      <c r="J37" s="134"/>
      <c r="K37" s="134"/>
      <c r="L37" s="135"/>
      <c r="M37" s="133"/>
      <c r="N37" s="135"/>
      <c r="O37" s="137"/>
      <c r="P37" s="137"/>
      <c r="Q37" s="137"/>
      <c r="R37" s="137"/>
      <c r="S37" s="133"/>
      <c r="T37" s="134"/>
      <c r="U37" s="134"/>
      <c r="V37" s="134"/>
      <c r="W37" s="134"/>
      <c r="X37" s="134"/>
      <c r="Y37" s="134"/>
      <c r="Z37" s="135"/>
      <c r="AA37" s="133"/>
      <c r="AB37" s="135"/>
      <c r="AC37" s="137"/>
      <c r="AD37" s="137"/>
      <c r="AE37" s="137"/>
      <c r="AF37" s="137"/>
      <c r="AG37" s="137"/>
      <c r="AH37" s="137"/>
      <c r="AI37" s="137"/>
      <c r="AJ37" s="178"/>
    </row>
    <row r="38" spans="1:45" ht="12" customHeight="1" x14ac:dyDescent="0.15">
      <c r="A38" s="171" t="s">
        <v>64</v>
      </c>
      <c r="B38" s="138"/>
      <c r="C38" s="138"/>
      <c r="D38" s="138"/>
      <c r="E38" s="124" t="s">
        <v>188</v>
      </c>
      <c r="F38" s="125"/>
      <c r="G38" s="125"/>
      <c r="H38" s="125"/>
      <c r="I38" s="125"/>
      <c r="J38" s="125"/>
      <c r="K38" s="125"/>
      <c r="L38" s="126"/>
      <c r="M38" s="124"/>
      <c r="N38" s="126"/>
      <c r="O38" s="138"/>
      <c r="P38" s="138"/>
      <c r="Q38" s="138"/>
      <c r="R38" s="138"/>
      <c r="S38" s="124"/>
      <c r="T38" s="125"/>
      <c r="U38" s="125"/>
      <c r="V38" s="125"/>
      <c r="W38" s="125"/>
      <c r="X38" s="125"/>
      <c r="Y38" s="125"/>
      <c r="Z38" s="126"/>
      <c r="AA38" s="124"/>
      <c r="AB38" s="126"/>
      <c r="AC38" s="138"/>
      <c r="AD38" s="138"/>
      <c r="AE38" s="138"/>
      <c r="AF38" s="138"/>
      <c r="AG38" s="138"/>
      <c r="AH38" s="138"/>
      <c r="AI38" s="138"/>
      <c r="AJ38" s="145"/>
    </row>
    <row r="39" spans="1:45" ht="12" customHeight="1" x14ac:dyDescent="0.15">
      <c r="A39" s="171"/>
      <c r="B39" s="138"/>
      <c r="C39" s="138"/>
      <c r="D39" s="138"/>
      <c r="E39" s="127"/>
      <c r="F39" s="128"/>
      <c r="G39" s="128"/>
      <c r="H39" s="128"/>
      <c r="I39" s="128"/>
      <c r="J39" s="128"/>
      <c r="K39" s="128"/>
      <c r="L39" s="129"/>
      <c r="M39" s="127"/>
      <c r="N39" s="129"/>
      <c r="O39" s="138"/>
      <c r="P39" s="138"/>
      <c r="Q39" s="138"/>
      <c r="R39" s="138"/>
      <c r="S39" s="127"/>
      <c r="T39" s="128"/>
      <c r="U39" s="128"/>
      <c r="V39" s="128"/>
      <c r="W39" s="128"/>
      <c r="X39" s="128"/>
      <c r="Y39" s="128"/>
      <c r="Z39" s="129"/>
      <c r="AA39" s="127"/>
      <c r="AB39" s="129"/>
      <c r="AC39" s="138"/>
      <c r="AD39" s="138"/>
      <c r="AE39" s="138"/>
      <c r="AF39" s="138"/>
      <c r="AG39" s="138"/>
      <c r="AH39" s="138"/>
      <c r="AI39" s="138"/>
      <c r="AJ39" s="145"/>
    </row>
    <row r="40" spans="1:45" ht="12" customHeight="1" x14ac:dyDescent="0.15">
      <c r="A40" s="171" t="s">
        <v>65</v>
      </c>
      <c r="B40" s="138"/>
      <c r="C40" s="138"/>
      <c r="D40" s="138"/>
      <c r="E40" s="124"/>
      <c r="F40" s="125"/>
      <c r="G40" s="125"/>
      <c r="H40" s="125"/>
      <c r="I40" s="125"/>
      <c r="J40" s="125"/>
      <c r="K40" s="125"/>
      <c r="L40" s="126"/>
      <c r="M40" s="124"/>
      <c r="N40" s="126"/>
      <c r="O40" s="138"/>
      <c r="P40" s="138"/>
      <c r="Q40" s="138"/>
      <c r="R40" s="138"/>
      <c r="S40" s="124"/>
      <c r="T40" s="125"/>
      <c r="U40" s="125"/>
      <c r="V40" s="125"/>
      <c r="W40" s="125"/>
      <c r="X40" s="125"/>
      <c r="Y40" s="125"/>
      <c r="Z40" s="126"/>
      <c r="AA40" s="124"/>
      <c r="AB40" s="126"/>
      <c r="AC40" s="138"/>
      <c r="AD40" s="138"/>
      <c r="AE40" s="138"/>
      <c r="AF40" s="138"/>
      <c r="AG40" s="138"/>
      <c r="AH40" s="138"/>
      <c r="AI40" s="138"/>
      <c r="AJ40" s="145"/>
    </row>
    <row r="41" spans="1:45" ht="12" customHeight="1" x14ac:dyDescent="0.15">
      <c r="A41" s="171"/>
      <c r="B41" s="138"/>
      <c r="C41" s="138"/>
      <c r="D41" s="138"/>
      <c r="E41" s="127"/>
      <c r="F41" s="128"/>
      <c r="G41" s="128"/>
      <c r="H41" s="128"/>
      <c r="I41" s="128"/>
      <c r="J41" s="128"/>
      <c r="K41" s="128"/>
      <c r="L41" s="129"/>
      <c r="M41" s="127"/>
      <c r="N41" s="129"/>
      <c r="O41" s="138"/>
      <c r="P41" s="138"/>
      <c r="Q41" s="138"/>
      <c r="R41" s="138"/>
      <c r="S41" s="127"/>
      <c r="T41" s="128"/>
      <c r="U41" s="128"/>
      <c r="V41" s="128"/>
      <c r="W41" s="128"/>
      <c r="X41" s="128"/>
      <c r="Y41" s="128"/>
      <c r="Z41" s="129"/>
      <c r="AA41" s="127"/>
      <c r="AB41" s="129"/>
      <c r="AC41" s="138"/>
      <c r="AD41" s="138"/>
      <c r="AE41" s="138"/>
      <c r="AF41" s="138"/>
      <c r="AG41" s="138"/>
      <c r="AH41" s="138"/>
      <c r="AI41" s="138"/>
      <c r="AJ41" s="145"/>
    </row>
    <row r="42" spans="1:45" ht="12" customHeight="1" x14ac:dyDescent="0.15">
      <c r="A42" s="171" t="s">
        <v>66</v>
      </c>
      <c r="B42" s="138"/>
      <c r="C42" s="138"/>
      <c r="D42" s="138"/>
      <c r="E42" s="124"/>
      <c r="F42" s="125"/>
      <c r="G42" s="125"/>
      <c r="H42" s="125"/>
      <c r="I42" s="125"/>
      <c r="J42" s="125"/>
      <c r="K42" s="125"/>
      <c r="L42" s="126"/>
      <c r="M42" s="124"/>
      <c r="N42" s="126"/>
      <c r="O42" s="138"/>
      <c r="P42" s="138"/>
      <c r="Q42" s="138"/>
      <c r="R42" s="138"/>
      <c r="S42" s="124"/>
      <c r="T42" s="125"/>
      <c r="U42" s="125"/>
      <c r="V42" s="125"/>
      <c r="W42" s="125"/>
      <c r="X42" s="125"/>
      <c r="Y42" s="125"/>
      <c r="Z42" s="126"/>
      <c r="AA42" s="124"/>
      <c r="AB42" s="126"/>
      <c r="AC42" s="138"/>
      <c r="AD42" s="138"/>
      <c r="AE42" s="138"/>
      <c r="AF42" s="138"/>
      <c r="AG42" s="138"/>
      <c r="AH42" s="138"/>
      <c r="AI42" s="138"/>
      <c r="AJ42" s="145"/>
    </row>
    <row r="43" spans="1:45" ht="12" customHeight="1" x14ac:dyDescent="0.15">
      <c r="A43" s="171"/>
      <c r="B43" s="138"/>
      <c r="C43" s="138"/>
      <c r="D43" s="138"/>
      <c r="E43" s="127"/>
      <c r="F43" s="128"/>
      <c r="G43" s="128"/>
      <c r="H43" s="128"/>
      <c r="I43" s="128"/>
      <c r="J43" s="128"/>
      <c r="K43" s="128"/>
      <c r="L43" s="129"/>
      <c r="M43" s="127"/>
      <c r="N43" s="129"/>
      <c r="O43" s="138"/>
      <c r="P43" s="138"/>
      <c r="Q43" s="138"/>
      <c r="R43" s="138"/>
      <c r="S43" s="127"/>
      <c r="T43" s="128"/>
      <c r="U43" s="128"/>
      <c r="V43" s="128"/>
      <c r="W43" s="128"/>
      <c r="X43" s="128"/>
      <c r="Y43" s="128"/>
      <c r="Z43" s="129"/>
      <c r="AA43" s="127"/>
      <c r="AB43" s="129"/>
      <c r="AC43" s="138"/>
      <c r="AD43" s="138"/>
      <c r="AE43" s="138"/>
      <c r="AF43" s="138"/>
      <c r="AG43" s="138"/>
      <c r="AH43" s="138"/>
      <c r="AI43" s="138"/>
      <c r="AJ43" s="145"/>
    </row>
    <row r="44" spans="1:45" ht="12" customHeight="1" x14ac:dyDescent="0.15">
      <c r="A44" s="171" t="s">
        <v>67</v>
      </c>
      <c r="B44" s="138"/>
      <c r="C44" s="138"/>
      <c r="D44" s="138"/>
      <c r="E44" s="124"/>
      <c r="F44" s="125"/>
      <c r="G44" s="125"/>
      <c r="H44" s="125"/>
      <c r="I44" s="125"/>
      <c r="J44" s="125"/>
      <c r="K44" s="125"/>
      <c r="L44" s="126"/>
      <c r="M44" s="124"/>
      <c r="N44" s="126"/>
      <c r="O44" s="138"/>
      <c r="P44" s="138"/>
      <c r="Q44" s="138"/>
      <c r="R44" s="138"/>
      <c r="S44" s="124"/>
      <c r="T44" s="125"/>
      <c r="U44" s="125"/>
      <c r="V44" s="125"/>
      <c r="W44" s="125"/>
      <c r="X44" s="125"/>
      <c r="Y44" s="125"/>
      <c r="Z44" s="126"/>
      <c r="AA44" s="124"/>
      <c r="AB44" s="126"/>
      <c r="AC44" s="138"/>
      <c r="AD44" s="138"/>
      <c r="AE44" s="138"/>
      <c r="AF44" s="138"/>
      <c r="AG44" s="138"/>
      <c r="AH44" s="138"/>
      <c r="AI44" s="138"/>
      <c r="AJ44" s="145"/>
    </row>
    <row r="45" spans="1:45" ht="12" customHeight="1" x14ac:dyDescent="0.15">
      <c r="A45" s="171"/>
      <c r="B45" s="138"/>
      <c r="C45" s="138"/>
      <c r="D45" s="138"/>
      <c r="E45" s="127"/>
      <c r="F45" s="128"/>
      <c r="G45" s="128"/>
      <c r="H45" s="128"/>
      <c r="I45" s="128"/>
      <c r="J45" s="128"/>
      <c r="K45" s="128"/>
      <c r="L45" s="129"/>
      <c r="M45" s="127"/>
      <c r="N45" s="129"/>
      <c r="O45" s="138"/>
      <c r="P45" s="138"/>
      <c r="Q45" s="138"/>
      <c r="R45" s="138"/>
      <c r="S45" s="127"/>
      <c r="T45" s="128"/>
      <c r="U45" s="128"/>
      <c r="V45" s="128"/>
      <c r="W45" s="128"/>
      <c r="X45" s="128"/>
      <c r="Y45" s="128"/>
      <c r="Z45" s="129"/>
      <c r="AA45" s="127"/>
      <c r="AB45" s="129"/>
      <c r="AC45" s="138"/>
      <c r="AD45" s="138"/>
      <c r="AE45" s="138"/>
      <c r="AF45" s="138"/>
      <c r="AG45" s="138"/>
      <c r="AH45" s="138"/>
      <c r="AI45" s="138"/>
      <c r="AJ45" s="145"/>
    </row>
    <row r="46" spans="1:45" ht="12" customHeight="1" x14ac:dyDescent="0.15">
      <c r="A46" s="171" t="s">
        <v>68</v>
      </c>
      <c r="B46" s="138"/>
      <c r="C46" s="138"/>
      <c r="D46" s="138"/>
      <c r="E46" s="124"/>
      <c r="F46" s="125"/>
      <c r="G46" s="125"/>
      <c r="H46" s="125"/>
      <c r="I46" s="125"/>
      <c r="J46" s="125"/>
      <c r="K46" s="125"/>
      <c r="L46" s="126"/>
      <c r="M46" s="124"/>
      <c r="N46" s="126"/>
      <c r="O46" s="138"/>
      <c r="P46" s="138"/>
      <c r="Q46" s="138"/>
      <c r="R46" s="138"/>
      <c r="S46" s="124"/>
      <c r="T46" s="125"/>
      <c r="U46" s="125"/>
      <c r="V46" s="125"/>
      <c r="W46" s="125"/>
      <c r="X46" s="125"/>
      <c r="Y46" s="125"/>
      <c r="Z46" s="126"/>
      <c r="AA46" s="124"/>
      <c r="AB46" s="126"/>
      <c r="AC46" s="138"/>
      <c r="AD46" s="138"/>
      <c r="AE46" s="138"/>
      <c r="AF46" s="138"/>
      <c r="AG46" s="138"/>
      <c r="AH46" s="138"/>
      <c r="AI46" s="138"/>
      <c r="AJ46" s="145"/>
    </row>
    <row r="47" spans="1:45" ht="12" customHeight="1" x14ac:dyDescent="0.15">
      <c r="A47" s="171"/>
      <c r="B47" s="138"/>
      <c r="C47" s="138"/>
      <c r="D47" s="138"/>
      <c r="E47" s="127"/>
      <c r="F47" s="128"/>
      <c r="G47" s="128"/>
      <c r="H47" s="128"/>
      <c r="I47" s="128"/>
      <c r="J47" s="128"/>
      <c r="K47" s="128"/>
      <c r="L47" s="129"/>
      <c r="M47" s="127"/>
      <c r="N47" s="129"/>
      <c r="O47" s="138"/>
      <c r="P47" s="138"/>
      <c r="Q47" s="138"/>
      <c r="R47" s="138"/>
      <c r="S47" s="127"/>
      <c r="T47" s="128"/>
      <c r="U47" s="128"/>
      <c r="V47" s="128"/>
      <c r="W47" s="128"/>
      <c r="X47" s="128"/>
      <c r="Y47" s="128"/>
      <c r="Z47" s="129"/>
      <c r="AA47" s="127"/>
      <c r="AB47" s="129"/>
      <c r="AC47" s="138"/>
      <c r="AD47" s="138"/>
      <c r="AE47" s="138"/>
      <c r="AF47" s="138"/>
      <c r="AG47" s="138"/>
      <c r="AH47" s="138"/>
      <c r="AI47" s="138"/>
      <c r="AJ47" s="145"/>
    </row>
    <row r="48" spans="1:45" ht="12" customHeight="1" x14ac:dyDescent="0.15">
      <c r="A48" s="171" t="s">
        <v>69</v>
      </c>
      <c r="B48" s="138"/>
      <c r="C48" s="138"/>
      <c r="D48" s="138"/>
      <c r="E48" s="124"/>
      <c r="F48" s="125"/>
      <c r="G48" s="125"/>
      <c r="H48" s="125"/>
      <c r="I48" s="125"/>
      <c r="J48" s="125"/>
      <c r="K48" s="125"/>
      <c r="L48" s="126"/>
      <c r="M48" s="124"/>
      <c r="N48" s="126"/>
      <c r="O48" s="138"/>
      <c r="P48" s="138"/>
      <c r="Q48" s="138"/>
      <c r="R48" s="138"/>
      <c r="S48" s="124"/>
      <c r="T48" s="125"/>
      <c r="U48" s="125"/>
      <c r="V48" s="125"/>
      <c r="W48" s="125"/>
      <c r="X48" s="125"/>
      <c r="Y48" s="125"/>
      <c r="Z48" s="126"/>
      <c r="AA48" s="124"/>
      <c r="AB48" s="126"/>
      <c r="AC48" s="138"/>
      <c r="AD48" s="138"/>
      <c r="AE48" s="138"/>
      <c r="AF48" s="138"/>
      <c r="AG48" s="138"/>
      <c r="AH48" s="138"/>
      <c r="AI48" s="138"/>
      <c r="AJ48" s="145"/>
    </row>
    <row r="49" spans="1:46" ht="12" customHeight="1" x14ac:dyDescent="0.15">
      <c r="A49" s="171"/>
      <c r="B49" s="138"/>
      <c r="C49" s="138"/>
      <c r="D49" s="138"/>
      <c r="E49" s="127"/>
      <c r="F49" s="128"/>
      <c r="G49" s="128"/>
      <c r="H49" s="128"/>
      <c r="I49" s="128"/>
      <c r="J49" s="128"/>
      <c r="K49" s="128"/>
      <c r="L49" s="129"/>
      <c r="M49" s="127"/>
      <c r="N49" s="129"/>
      <c r="O49" s="138"/>
      <c r="P49" s="138"/>
      <c r="Q49" s="138"/>
      <c r="R49" s="138"/>
      <c r="S49" s="127"/>
      <c r="T49" s="128"/>
      <c r="U49" s="128"/>
      <c r="V49" s="128"/>
      <c r="W49" s="128"/>
      <c r="X49" s="128"/>
      <c r="Y49" s="128"/>
      <c r="Z49" s="129"/>
      <c r="AA49" s="127"/>
      <c r="AB49" s="129"/>
      <c r="AC49" s="138"/>
      <c r="AD49" s="138"/>
      <c r="AE49" s="138"/>
      <c r="AF49" s="138"/>
      <c r="AG49" s="138"/>
      <c r="AH49" s="138"/>
      <c r="AI49" s="138"/>
      <c r="AJ49" s="145"/>
    </row>
    <row r="50" spans="1:46" ht="12" customHeight="1" x14ac:dyDescent="0.15">
      <c r="A50" s="171" t="s">
        <v>70</v>
      </c>
      <c r="B50" s="138"/>
      <c r="C50" s="138"/>
      <c r="D50" s="138"/>
      <c r="E50" s="124"/>
      <c r="F50" s="125"/>
      <c r="G50" s="125"/>
      <c r="H50" s="125"/>
      <c r="I50" s="125"/>
      <c r="J50" s="125"/>
      <c r="K50" s="125"/>
      <c r="L50" s="126"/>
      <c r="M50" s="124"/>
      <c r="N50" s="126"/>
      <c r="O50" s="138"/>
      <c r="P50" s="138"/>
      <c r="Q50" s="138"/>
      <c r="R50" s="138"/>
      <c r="S50" s="124"/>
      <c r="T50" s="125"/>
      <c r="U50" s="125"/>
      <c r="V50" s="125"/>
      <c r="W50" s="125"/>
      <c r="X50" s="125"/>
      <c r="Y50" s="125"/>
      <c r="Z50" s="126"/>
      <c r="AA50" s="124"/>
      <c r="AB50" s="126"/>
      <c r="AC50" s="138"/>
      <c r="AD50" s="138"/>
      <c r="AE50" s="138"/>
      <c r="AF50" s="138"/>
      <c r="AG50" s="138"/>
      <c r="AH50" s="138"/>
      <c r="AI50" s="138"/>
      <c r="AJ50" s="145"/>
      <c r="AL50" s="143"/>
      <c r="AM50" s="143"/>
      <c r="AN50" s="143"/>
      <c r="AO50" s="143"/>
      <c r="AP50" s="143"/>
      <c r="AQ50" s="143"/>
      <c r="AR50" s="143"/>
      <c r="AS50" s="143"/>
      <c r="AT50" s="143"/>
    </row>
    <row r="51" spans="1:46" ht="12" customHeight="1" x14ac:dyDescent="0.15">
      <c r="A51" s="171"/>
      <c r="B51" s="138"/>
      <c r="C51" s="138"/>
      <c r="D51" s="138"/>
      <c r="E51" s="127"/>
      <c r="F51" s="128"/>
      <c r="G51" s="128"/>
      <c r="H51" s="128"/>
      <c r="I51" s="128"/>
      <c r="J51" s="128"/>
      <c r="K51" s="128"/>
      <c r="L51" s="129"/>
      <c r="M51" s="127"/>
      <c r="N51" s="129"/>
      <c r="O51" s="138"/>
      <c r="P51" s="138"/>
      <c r="Q51" s="138"/>
      <c r="R51" s="138"/>
      <c r="S51" s="127"/>
      <c r="T51" s="128"/>
      <c r="U51" s="128"/>
      <c r="V51" s="128"/>
      <c r="W51" s="128"/>
      <c r="X51" s="128"/>
      <c r="Y51" s="128"/>
      <c r="Z51" s="129"/>
      <c r="AA51" s="127"/>
      <c r="AB51" s="129"/>
      <c r="AC51" s="138"/>
      <c r="AD51" s="138"/>
      <c r="AE51" s="138"/>
      <c r="AF51" s="138"/>
      <c r="AG51" s="138"/>
      <c r="AH51" s="138"/>
      <c r="AI51" s="138"/>
      <c r="AJ51" s="145"/>
      <c r="AL51" s="143"/>
      <c r="AM51" s="143"/>
      <c r="AN51" s="143"/>
      <c r="AO51" s="143"/>
      <c r="AP51" s="143"/>
      <c r="AQ51" s="143"/>
      <c r="AR51" s="143"/>
      <c r="AS51" s="143"/>
      <c r="AT51" s="143"/>
    </row>
    <row r="52" spans="1:46" ht="12" customHeight="1" x14ac:dyDescent="0.15">
      <c r="A52" s="171" t="s">
        <v>71</v>
      </c>
      <c r="B52" s="138"/>
      <c r="C52" s="138"/>
      <c r="D52" s="138"/>
      <c r="E52" s="124"/>
      <c r="F52" s="125"/>
      <c r="G52" s="125"/>
      <c r="H52" s="125"/>
      <c r="I52" s="125"/>
      <c r="J52" s="125"/>
      <c r="K52" s="125"/>
      <c r="L52" s="126"/>
      <c r="M52" s="124"/>
      <c r="N52" s="126"/>
      <c r="O52" s="138"/>
      <c r="P52" s="138"/>
      <c r="Q52" s="138"/>
      <c r="R52" s="138"/>
      <c r="S52" s="124"/>
      <c r="T52" s="125"/>
      <c r="U52" s="125"/>
      <c r="V52" s="125"/>
      <c r="W52" s="125"/>
      <c r="X52" s="125"/>
      <c r="Y52" s="125"/>
      <c r="Z52" s="126"/>
      <c r="AA52" s="124"/>
      <c r="AB52" s="126"/>
      <c r="AC52" s="138"/>
      <c r="AD52" s="138"/>
      <c r="AE52" s="138"/>
      <c r="AF52" s="138"/>
      <c r="AG52" s="138"/>
      <c r="AH52" s="138"/>
      <c r="AI52" s="138"/>
      <c r="AJ52" s="145"/>
      <c r="AL52" s="143"/>
      <c r="AM52" s="143"/>
      <c r="AN52" s="143"/>
      <c r="AO52" s="143"/>
      <c r="AP52" s="143"/>
      <c r="AQ52" s="143"/>
      <c r="AR52" s="143"/>
      <c r="AS52" s="143"/>
      <c r="AT52" s="143"/>
    </row>
    <row r="53" spans="1:46" ht="12" customHeight="1" x14ac:dyDescent="0.15">
      <c r="A53" s="171"/>
      <c r="B53" s="138"/>
      <c r="C53" s="138"/>
      <c r="D53" s="138"/>
      <c r="E53" s="127"/>
      <c r="F53" s="128"/>
      <c r="G53" s="128"/>
      <c r="H53" s="128"/>
      <c r="I53" s="128"/>
      <c r="J53" s="128"/>
      <c r="K53" s="128"/>
      <c r="L53" s="129"/>
      <c r="M53" s="127"/>
      <c r="N53" s="129"/>
      <c r="O53" s="138"/>
      <c r="P53" s="138"/>
      <c r="Q53" s="138"/>
      <c r="R53" s="138"/>
      <c r="S53" s="127"/>
      <c r="T53" s="128"/>
      <c r="U53" s="128"/>
      <c r="V53" s="128"/>
      <c r="W53" s="128"/>
      <c r="X53" s="128"/>
      <c r="Y53" s="128"/>
      <c r="Z53" s="129"/>
      <c r="AA53" s="127"/>
      <c r="AB53" s="129"/>
      <c r="AC53" s="138"/>
      <c r="AD53" s="138"/>
      <c r="AE53" s="138"/>
      <c r="AF53" s="138"/>
      <c r="AG53" s="138"/>
      <c r="AH53" s="138"/>
      <c r="AI53" s="138"/>
      <c r="AJ53" s="145"/>
    </row>
    <row r="54" spans="1:46" ht="12" customHeight="1" x14ac:dyDescent="0.15">
      <c r="A54" s="171" t="s">
        <v>72</v>
      </c>
      <c r="B54" s="138"/>
      <c r="C54" s="138"/>
      <c r="D54" s="138"/>
      <c r="E54" s="124"/>
      <c r="F54" s="125"/>
      <c r="G54" s="125"/>
      <c r="H54" s="125"/>
      <c r="I54" s="125"/>
      <c r="J54" s="125"/>
      <c r="K54" s="125"/>
      <c r="L54" s="126"/>
      <c r="M54" s="124"/>
      <c r="N54" s="126"/>
      <c r="O54" s="138"/>
      <c r="P54" s="138"/>
      <c r="Q54" s="138"/>
      <c r="R54" s="138"/>
      <c r="S54" s="124"/>
      <c r="T54" s="125"/>
      <c r="U54" s="125"/>
      <c r="V54" s="125"/>
      <c r="W54" s="125"/>
      <c r="X54" s="125"/>
      <c r="Y54" s="125"/>
      <c r="Z54" s="126"/>
      <c r="AA54" s="124"/>
      <c r="AB54" s="126"/>
      <c r="AC54" s="138"/>
      <c r="AD54" s="138"/>
      <c r="AE54" s="138"/>
      <c r="AF54" s="138"/>
      <c r="AG54" s="138"/>
      <c r="AH54" s="138"/>
      <c r="AI54" s="138"/>
      <c r="AJ54" s="145"/>
    </row>
    <row r="55" spans="1:46" ht="12" customHeight="1" x14ac:dyDescent="0.15">
      <c r="A55" s="171"/>
      <c r="B55" s="138"/>
      <c r="C55" s="138"/>
      <c r="D55" s="138"/>
      <c r="E55" s="127"/>
      <c r="F55" s="128"/>
      <c r="G55" s="128"/>
      <c r="H55" s="128"/>
      <c r="I55" s="128"/>
      <c r="J55" s="128"/>
      <c r="K55" s="128"/>
      <c r="L55" s="129"/>
      <c r="M55" s="127"/>
      <c r="N55" s="129"/>
      <c r="O55" s="138"/>
      <c r="P55" s="138"/>
      <c r="Q55" s="138"/>
      <c r="R55" s="138"/>
      <c r="S55" s="127"/>
      <c r="T55" s="128"/>
      <c r="U55" s="128"/>
      <c r="V55" s="128"/>
      <c r="W55" s="128"/>
      <c r="X55" s="128"/>
      <c r="Y55" s="128"/>
      <c r="Z55" s="129"/>
      <c r="AA55" s="127"/>
      <c r="AB55" s="129"/>
      <c r="AC55" s="138"/>
      <c r="AD55" s="138"/>
      <c r="AE55" s="138"/>
      <c r="AF55" s="138"/>
      <c r="AG55" s="138"/>
      <c r="AH55" s="138"/>
      <c r="AI55" s="138"/>
      <c r="AJ55" s="145"/>
    </row>
    <row r="56" spans="1:46" ht="12" customHeight="1" x14ac:dyDescent="0.15">
      <c r="A56" s="171" t="s">
        <v>73</v>
      </c>
      <c r="B56" s="138"/>
      <c r="C56" s="138"/>
      <c r="D56" s="138"/>
      <c r="E56" s="124"/>
      <c r="F56" s="125"/>
      <c r="G56" s="125"/>
      <c r="H56" s="125"/>
      <c r="I56" s="125"/>
      <c r="J56" s="125"/>
      <c r="K56" s="125"/>
      <c r="L56" s="126"/>
      <c r="M56" s="124"/>
      <c r="N56" s="126"/>
      <c r="O56" s="138"/>
      <c r="P56" s="138"/>
      <c r="Q56" s="138"/>
      <c r="R56" s="138"/>
      <c r="S56" s="124"/>
      <c r="T56" s="125"/>
      <c r="U56" s="125"/>
      <c r="V56" s="125"/>
      <c r="W56" s="125"/>
      <c r="X56" s="125"/>
      <c r="Y56" s="125"/>
      <c r="Z56" s="126"/>
      <c r="AA56" s="124"/>
      <c r="AB56" s="126"/>
      <c r="AC56" s="138"/>
      <c r="AD56" s="138"/>
      <c r="AE56" s="138"/>
      <c r="AF56" s="138"/>
      <c r="AG56" s="138"/>
      <c r="AH56" s="138"/>
      <c r="AI56" s="138"/>
      <c r="AJ56" s="145"/>
    </row>
    <row r="57" spans="1:46" ht="12" customHeight="1" x14ac:dyDescent="0.15">
      <c r="A57" s="171"/>
      <c r="B57" s="138"/>
      <c r="C57" s="138"/>
      <c r="D57" s="138"/>
      <c r="E57" s="127"/>
      <c r="F57" s="128"/>
      <c r="G57" s="128"/>
      <c r="H57" s="128"/>
      <c r="I57" s="128"/>
      <c r="J57" s="128"/>
      <c r="K57" s="128"/>
      <c r="L57" s="129"/>
      <c r="M57" s="127"/>
      <c r="N57" s="129"/>
      <c r="O57" s="138"/>
      <c r="P57" s="138"/>
      <c r="Q57" s="138"/>
      <c r="R57" s="138"/>
      <c r="S57" s="127"/>
      <c r="T57" s="128"/>
      <c r="U57" s="128"/>
      <c r="V57" s="128"/>
      <c r="W57" s="128"/>
      <c r="X57" s="128"/>
      <c r="Y57" s="128"/>
      <c r="Z57" s="129"/>
      <c r="AA57" s="127"/>
      <c r="AB57" s="129"/>
      <c r="AC57" s="138"/>
      <c r="AD57" s="138"/>
      <c r="AE57" s="138"/>
      <c r="AF57" s="138"/>
      <c r="AG57" s="138"/>
      <c r="AH57" s="138"/>
      <c r="AI57" s="138"/>
      <c r="AJ57" s="145"/>
    </row>
    <row r="58" spans="1:46" ht="12" customHeight="1" x14ac:dyDescent="0.15">
      <c r="A58" s="171" t="s">
        <v>74</v>
      </c>
      <c r="B58" s="138"/>
      <c r="C58" s="138"/>
      <c r="D58" s="138"/>
      <c r="E58" s="124"/>
      <c r="F58" s="125"/>
      <c r="G58" s="125"/>
      <c r="H58" s="125"/>
      <c r="I58" s="125"/>
      <c r="J58" s="125"/>
      <c r="K58" s="125"/>
      <c r="L58" s="126"/>
      <c r="M58" s="124"/>
      <c r="N58" s="126"/>
      <c r="O58" s="138"/>
      <c r="P58" s="138"/>
      <c r="Q58" s="138"/>
      <c r="R58" s="138"/>
      <c r="S58" s="124"/>
      <c r="T58" s="125"/>
      <c r="U58" s="125"/>
      <c r="V58" s="125"/>
      <c r="W58" s="125"/>
      <c r="X58" s="125"/>
      <c r="Y58" s="125"/>
      <c r="Z58" s="126"/>
      <c r="AA58" s="124"/>
      <c r="AB58" s="126"/>
      <c r="AC58" s="138"/>
      <c r="AD58" s="138"/>
      <c r="AE58" s="138"/>
      <c r="AF58" s="138"/>
      <c r="AG58" s="138"/>
      <c r="AH58" s="138"/>
      <c r="AI58" s="138"/>
      <c r="AJ58" s="145"/>
    </row>
    <row r="59" spans="1:46" ht="12" customHeight="1" x14ac:dyDescent="0.15">
      <c r="A59" s="171"/>
      <c r="B59" s="138"/>
      <c r="C59" s="138"/>
      <c r="D59" s="138"/>
      <c r="E59" s="127"/>
      <c r="F59" s="128"/>
      <c r="G59" s="128"/>
      <c r="H59" s="128"/>
      <c r="I59" s="128"/>
      <c r="J59" s="128"/>
      <c r="K59" s="128"/>
      <c r="L59" s="129"/>
      <c r="M59" s="127"/>
      <c r="N59" s="129"/>
      <c r="O59" s="138"/>
      <c r="P59" s="138"/>
      <c r="Q59" s="138"/>
      <c r="R59" s="138"/>
      <c r="S59" s="127"/>
      <c r="T59" s="128"/>
      <c r="U59" s="128"/>
      <c r="V59" s="128"/>
      <c r="W59" s="128"/>
      <c r="X59" s="128"/>
      <c r="Y59" s="128"/>
      <c r="Z59" s="129"/>
      <c r="AA59" s="127"/>
      <c r="AB59" s="129"/>
      <c r="AC59" s="138"/>
      <c r="AD59" s="138"/>
      <c r="AE59" s="138"/>
      <c r="AF59" s="138"/>
      <c r="AG59" s="138"/>
      <c r="AH59" s="138"/>
      <c r="AI59" s="138"/>
      <c r="AJ59" s="145"/>
    </row>
    <row r="60" spans="1:46" ht="12" customHeight="1" x14ac:dyDescent="0.15">
      <c r="A60" s="171" t="s">
        <v>75</v>
      </c>
      <c r="B60" s="138"/>
      <c r="C60" s="138"/>
      <c r="D60" s="138"/>
      <c r="E60" s="124"/>
      <c r="F60" s="125"/>
      <c r="G60" s="125"/>
      <c r="H60" s="125"/>
      <c r="I60" s="125"/>
      <c r="J60" s="125"/>
      <c r="K60" s="125"/>
      <c r="L60" s="126"/>
      <c r="M60" s="124"/>
      <c r="N60" s="126"/>
      <c r="O60" s="138"/>
      <c r="P60" s="138"/>
      <c r="Q60" s="138"/>
      <c r="R60" s="138"/>
      <c r="S60" s="124"/>
      <c r="T60" s="125"/>
      <c r="U60" s="125"/>
      <c r="V60" s="125"/>
      <c r="W60" s="125"/>
      <c r="X60" s="125"/>
      <c r="Y60" s="125"/>
      <c r="Z60" s="126"/>
      <c r="AA60" s="124"/>
      <c r="AB60" s="126"/>
      <c r="AC60" s="138"/>
      <c r="AD60" s="138"/>
      <c r="AE60" s="138"/>
      <c r="AF60" s="138"/>
      <c r="AG60" s="138"/>
      <c r="AH60" s="138"/>
      <c r="AI60" s="138"/>
      <c r="AJ60" s="145"/>
    </row>
    <row r="61" spans="1:46" ht="12" customHeight="1" thickBot="1" x14ac:dyDescent="0.2">
      <c r="A61" s="184"/>
      <c r="B61" s="146"/>
      <c r="C61" s="146"/>
      <c r="D61" s="146"/>
      <c r="E61" s="140"/>
      <c r="F61" s="141"/>
      <c r="G61" s="141"/>
      <c r="H61" s="141"/>
      <c r="I61" s="141"/>
      <c r="J61" s="141"/>
      <c r="K61" s="141"/>
      <c r="L61" s="142"/>
      <c r="M61" s="140"/>
      <c r="N61" s="142"/>
      <c r="O61" s="146"/>
      <c r="P61" s="146"/>
      <c r="Q61" s="146"/>
      <c r="R61" s="146"/>
      <c r="S61" s="140"/>
      <c r="T61" s="141"/>
      <c r="U61" s="141"/>
      <c r="V61" s="141"/>
      <c r="W61" s="141"/>
      <c r="X61" s="141"/>
      <c r="Y61" s="141"/>
      <c r="Z61" s="142"/>
      <c r="AA61" s="140"/>
      <c r="AB61" s="142"/>
      <c r="AC61" s="146"/>
      <c r="AD61" s="146"/>
      <c r="AE61" s="146"/>
      <c r="AF61" s="146"/>
      <c r="AG61" s="146"/>
      <c r="AH61" s="146"/>
      <c r="AI61" s="146"/>
      <c r="AJ61" s="150"/>
    </row>
    <row r="62" spans="1:46" x14ac:dyDescent="0.15">
      <c r="A62" s="42"/>
      <c r="C62" s="144" t="s">
        <v>7</v>
      </c>
      <c r="D62" s="144"/>
      <c r="E62" s="144"/>
    </row>
    <row r="63" spans="1:46" ht="12" customHeight="1" x14ac:dyDescent="0.15">
      <c r="A63" s="42"/>
      <c r="F63" s="147"/>
      <c r="G63" s="148"/>
      <c r="H63" s="148"/>
      <c r="I63" s="149"/>
      <c r="J63" s="144" t="s">
        <v>22</v>
      </c>
      <c r="K63" s="144"/>
      <c r="M63" s="144" t="s">
        <v>27</v>
      </c>
      <c r="N63" s="144"/>
      <c r="O63" s="144" t="s">
        <v>218</v>
      </c>
      <c r="P63" s="144"/>
      <c r="Q63" s="144"/>
      <c r="R63" s="144" t="s">
        <v>28</v>
      </c>
      <c r="S63" s="144"/>
      <c r="T63" s="147">
        <f>F63*1000</f>
        <v>0</v>
      </c>
      <c r="U63" s="148"/>
      <c r="V63" s="148"/>
      <c r="W63" s="148"/>
      <c r="X63" s="148"/>
      <c r="Y63" s="148"/>
      <c r="Z63" s="148"/>
      <c r="AA63" s="149"/>
      <c r="AB63" s="144" t="s">
        <v>8</v>
      </c>
      <c r="AC63" s="144"/>
    </row>
    <row r="64" spans="1:46" ht="12" customHeight="1" x14ac:dyDescent="0.15">
      <c r="A64" s="42"/>
      <c r="F64" s="133"/>
      <c r="G64" s="134"/>
      <c r="H64" s="134"/>
      <c r="I64" s="135"/>
      <c r="J64" s="144"/>
      <c r="K64" s="144"/>
      <c r="M64" s="144"/>
      <c r="N64" s="144"/>
      <c r="O64" s="144"/>
      <c r="P64" s="144"/>
      <c r="Q64" s="144"/>
      <c r="R64" s="144"/>
      <c r="S64" s="144"/>
      <c r="T64" s="133"/>
      <c r="U64" s="134"/>
      <c r="V64" s="134"/>
      <c r="W64" s="134"/>
      <c r="X64" s="134"/>
      <c r="Y64" s="134"/>
      <c r="Z64" s="134"/>
      <c r="AA64" s="135"/>
      <c r="AB64" s="144"/>
      <c r="AC64" s="144"/>
    </row>
    <row r="65" spans="1:36" ht="6" customHeight="1" x14ac:dyDescent="0.15"/>
    <row r="66" spans="1:36" x14ac:dyDescent="0.15">
      <c r="A66" s="91" t="s">
        <v>78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</row>
    <row r="67" spans="1:36" ht="9" customHeight="1" x14ac:dyDescent="0.15"/>
    <row r="68" spans="1:36" x14ac:dyDescent="0.15">
      <c r="A68" s="92" t="s">
        <v>202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</row>
    <row r="69" spans="1:36" ht="6.75" customHeight="1" x14ac:dyDescent="0.15"/>
    <row r="70" spans="1:36" x14ac:dyDescent="0.15">
      <c r="C70" s="144" t="str">
        <f>"令和"&amp;入力シート!B1&amp;"年"</f>
        <v>令和7年</v>
      </c>
      <c r="D70" s="144"/>
      <c r="E70" s="144"/>
      <c r="F70" s="144"/>
      <c r="G70" s="134"/>
      <c r="H70" s="134"/>
      <c r="I70" s="42" t="s">
        <v>25</v>
      </c>
      <c r="J70" s="134"/>
      <c r="K70" s="134"/>
      <c r="L70" s="42" t="s">
        <v>26</v>
      </c>
    </row>
    <row r="71" spans="1:36" x14ac:dyDescent="0.15">
      <c r="C71" s="41"/>
      <c r="D71" s="41"/>
      <c r="E71" s="41"/>
      <c r="F71" s="41"/>
      <c r="G71" s="41"/>
      <c r="H71" s="41"/>
      <c r="J71" s="41"/>
      <c r="K71" s="41"/>
      <c r="M71" s="144" t="str">
        <f>入力シート!A3</f>
        <v>団体名</v>
      </c>
      <c r="N71" s="144"/>
      <c r="O71" s="144"/>
      <c r="P71" s="134" t="str">
        <f>入力シート!B3</f>
        <v>　</v>
      </c>
      <c r="Q71" s="134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34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34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34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34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34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34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34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44" t="str">
        <f>入力シート!A4</f>
        <v>代表者名</v>
      </c>
      <c r="Z71" s="144"/>
      <c r="AA71" s="144"/>
      <c r="AB71" s="134" t="str">
        <f>入力シート!B4</f>
        <v xml:space="preserve"> </v>
      </c>
      <c r="AC71" s="134"/>
      <c r="AD71" s="134"/>
      <c r="AE71" s="134"/>
      <c r="AF71" s="134"/>
      <c r="AG71" s="134"/>
      <c r="AH71" s="134"/>
      <c r="AI71" s="42" t="str">
        <f>IF(入力シート!AE41="","",入力シート!AE41)</f>
        <v/>
      </c>
      <c r="AJ71" s="53" t="s">
        <v>9</v>
      </c>
    </row>
    <row r="72" spans="1:36" ht="12.75" customHeight="1" x14ac:dyDescent="0.15"/>
  </sheetData>
  <mergeCells count="199">
    <mergeCell ref="O50:R51"/>
    <mergeCell ref="AB28:AJ29"/>
    <mergeCell ref="O38:R39"/>
    <mergeCell ref="O40:R41"/>
    <mergeCell ref="S42:Z43"/>
    <mergeCell ref="O42:R43"/>
    <mergeCell ref="E38:L39"/>
    <mergeCell ref="M38:N39"/>
    <mergeCell ref="E40:L41"/>
    <mergeCell ref="M40:N41"/>
    <mergeCell ref="E42:L43"/>
    <mergeCell ref="M42:N43"/>
    <mergeCell ref="AG46:AJ47"/>
    <mergeCell ref="V32:AA33"/>
    <mergeCell ref="S50:Z51"/>
    <mergeCell ref="AA50:AB51"/>
    <mergeCell ref="O46:R47"/>
    <mergeCell ref="O36:R37"/>
    <mergeCell ref="AG40:AJ41"/>
    <mergeCell ref="AC46:AF47"/>
    <mergeCell ref="E44:L45"/>
    <mergeCell ref="M44:N45"/>
    <mergeCell ref="S48:Z49"/>
    <mergeCell ref="AA48:AB49"/>
    <mergeCell ref="AG42:AJ43"/>
    <mergeCell ref="AG38:AJ39"/>
    <mergeCell ref="A58:D59"/>
    <mergeCell ref="A56:D57"/>
    <mergeCell ref="A54:D55"/>
    <mergeCell ref="A20:D21"/>
    <mergeCell ref="A22:D23"/>
    <mergeCell ref="A24:D25"/>
    <mergeCell ref="A26:D27"/>
    <mergeCell ref="A32:D33"/>
    <mergeCell ref="A36:D37"/>
    <mergeCell ref="A38:D39"/>
    <mergeCell ref="A50:D51"/>
    <mergeCell ref="A34:D35"/>
    <mergeCell ref="A44:D45"/>
    <mergeCell ref="A42:D43"/>
    <mergeCell ref="A28:D29"/>
    <mergeCell ref="A30:D31"/>
    <mergeCell ref="A40:D41"/>
    <mergeCell ref="A46:D47"/>
    <mergeCell ref="A48:D49"/>
    <mergeCell ref="O52:R53"/>
    <mergeCell ref="S54:Z55"/>
    <mergeCell ref="AA54:AB55"/>
    <mergeCell ref="A68:AJ68"/>
    <mergeCell ref="AC56:AF57"/>
    <mergeCell ref="AC58:AF59"/>
    <mergeCell ref="AB71:AH71"/>
    <mergeCell ref="O58:R59"/>
    <mergeCell ref="O56:R57"/>
    <mergeCell ref="AC60:AF61"/>
    <mergeCell ref="C62:E62"/>
    <mergeCell ref="C70:F70"/>
    <mergeCell ref="S56:Z57"/>
    <mergeCell ref="AA56:AB57"/>
    <mergeCell ref="S58:Z59"/>
    <mergeCell ref="AA58:AB59"/>
    <mergeCell ref="S60:Z61"/>
    <mergeCell ref="AA60:AB61"/>
    <mergeCell ref="A52:D53"/>
    <mergeCell ref="M60:N61"/>
    <mergeCell ref="A60:D61"/>
    <mergeCell ref="U12:AJ13"/>
    <mergeCell ref="A10:G11"/>
    <mergeCell ref="E18:R19"/>
    <mergeCell ref="S18:U19"/>
    <mergeCell ref="E20:R21"/>
    <mergeCell ref="E36:L37"/>
    <mergeCell ref="M36:N37"/>
    <mergeCell ref="E22:R23"/>
    <mergeCell ref="S22:U23"/>
    <mergeCell ref="AB26:AJ27"/>
    <mergeCell ref="V30:AA31"/>
    <mergeCell ref="AB30:AJ31"/>
    <mergeCell ref="D14:I15"/>
    <mergeCell ref="J14:K15"/>
    <mergeCell ref="L14:N15"/>
    <mergeCell ref="Q14:S15"/>
    <mergeCell ref="T14:U15"/>
    <mergeCell ref="V14:Z15"/>
    <mergeCell ref="AC14:AJ15"/>
    <mergeCell ref="A16:D17"/>
    <mergeCell ref="E16:R17"/>
    <mergeCell ref="S16:U17"/>
    <mergeCell ref="V16:AA17"/>
    <mergeCell ref="AB16:AJ17"/>
    <mergeCell ref="AB32:AJ33"/>
    <mergeCell ref="AB22:AJ23"/>
    <mergeCell ref="V24:AA25"/>
    <mergeCell ref="AB24:AJ25"/>
    <mergeCell ref="V26:AA27"/>
    <mergeCell ref="AG36:AJ37"/>
    <mergeCell ref="V22:AA23"/>
    <mergeCell ref="V28:AA29"/>
    <mergeCell ref="V20:AA21"/>
    <mergeCell ref="F34:AC35"/>
    <mergeCell ref="D1:AD2"/>
    <mergeCell ref="A6:G7"/>
    <mergeCell ref="A12:G13"/>
    <mergeCell ref="H6:R7"/>
    <mergeCell ref="AB20:AJ21"/>
    <mergeCell ref="C3:F4"/>
    <mergeCell ref="S6:Y7"/>
    <mergeCell ref="H3:R4"/>
    <mergeCell ref="V18:AA19"/>
    <mergeCell ref="AB18:AJ19"/>
    <mergeCell ref="A18:D19"/>
    <mergeCell ref="A8:G9"/>
    <mergeCell ref="H8:R9"/>
    <mergeCell ref="S8:T9"/>
    <mergeCell ref="U8:AJ9"/>
    <mergeCell ref="H10:R11"/>
    <mergeCell ref="H12:R13"/>
    <mergeCell ref="S10:T11"/>
    <mergeCell ref="S12:T13"/>
    <mergeCell ref="T3:AJ4"/>
    <mergeCell ref="S20:U21"/>
    <mergeCell ref="A14:C15"/>
    <mergeCell ref="Z6:AJ7"/>
    <mergeCell ref="U10:AJ11"/>
    <mergeCell ref="G70:H70"/>
    <mergeCell ref="J70:K70"/>
    <mergeCell ref="AC52:AF53"/>
    <mergeCell ref="O54:R55"/>
    <mergeCell ref="O60:R61"/>
    <mergeCell ref="T63:AA64"/>
    <mergeCell ref="A66:AE66"/>
    <mergeCell ref="AB63:AC64"/>
    <mergeCell ref="F63:I64"/>
    <mergeCell ref="J63:K64"/>
    <mergeCell ref="M63:N64"/>
    <mergeCell ref="O63:Q64"/>
    <mergeCell ref="R63:S64"/>
    <mergeCell ref="AG58:AJ59"/>
    <mergeCell ref="AG60:AJ61"/>
    <mergeCell ref="AG56:AJ57"/>
    <mergeCell ref="E58:L59"/>
    <mergeCell ref="M58:N59"/>
    <mergeCell ref="E60:L61"/>
    <mergeCell ref="AL50:AT52"/>
    <mergeCell ref="M71:O71"/>
    <mergeCell ref="P71:X71"/>
    <mergeCell ref="Y71:AA71"/>
    <mergeCell ref="AC54:AF55"/>
    <mergeCell ref="AG44:AJ45"/>
    <mergeCell ref="AG54:AJ55"/>
    <mergeCell ref="AC44:AF45"/>
    <mergeCell ref="AG50:AJ51"/>
    <mergeCell ref="AG48:AJ49"/>
    <mergeCell ref="AC48:AF49"/>
    <mergeCell ref="AC50:AF51"/>
    <mergeCell ref="AG52:AJ53"/>
    <mergeCell ref="M52:N53"/>
    <mergeCell ref="O48:R49"/>
    <mergeCell ref="O44:R45"/>
    <mergeCell ref="E46:L47"/>
    <mergeCell ref="M46:N47"/>
    <mergeCell ref="E48:L49"/>
    <mergeCell ref="E54:L55"/>
    <mergeCell ref="M54:N55"/>
    <mergeCell ref="AK14:AS14"/>
    <mergeCell ref="E56:L57"/>
    <mergeCell ref="M56:N57"/>
    <mergeCell ref="E24:R25"/>
    <mergeCell ref="S24:U25"/>
    <mergeCell ref="E26:R27"/>
    <mergeCell ref="S26:U27"/>
    <mergeCell ref="E28:R29"/>
    <mergeCell ref="S28:U29"/>
    <mergeCell ref="E30:R31"/>
    <mergeCell ref="S30:U31"/>
    <mergeCell ref="E32:R33"/>
    <mergeCell ref="S32:U33"/>
    <mergeCell ref="AA42:AB43"/>
    <mergeCell ref="S44:Z45"/>
    <mergeCell ref="AA44:AB45"/>
    <mergeCell ref="M48:N49"/>
    <mergeCell ref="E50:L51"/>
    <mergeCell ref="M50:N51"/>
    <mergeCell ref="E52:L53"/>
    <mergeCell ref="AK34:AS35"/>
    <mergeCell ref="AA40:AB41"/>
    <mergeCell ref="S46:Z47"/>
    <mergeCell ref="AA46:AB47"/>
    <mergeCell ref="S52:Z53"/>
    <mergeCell ref="AA52:AB53"/>
    <mergeCell ref="S36:Z37"/>
    <mergeCell ref="AA36:AB37"/>
    <mergeCell ref="S38:Z39"/>
    <mergeCell ref="AA38:AB39"/>
    <mergeCell ref="S40:Z41"/>
    <mergeCell ref="AC36:AF37"/>
    <mergeCell ref="AC38:AF39"/>
    <mergeCell ref="AC40:AF41"/>
    <mergeCell ref="AC42:AF43"/>
  </mergeCells>
  <phoneticPr fontId="2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673B-841E-4FFB-9651-9DC70622FED1}">
  <dimension ref="A1:AT72"/>
  <sheetViews>
    <sheetView view="pageBreakPreview" topLeftCell="A13" zoomScale="60" zoomScaleNormal="100" workbookViewId="0">
      <selection activeCell="BP73" sqref="BP73"/>
    </sheetView>
  </sheetViews>
  <sheetFormatPr defaultColWidth="9" defaultRowHeight="15" x14ac:dyDescent="0.15"/>
  <cols>
    <col min="1" max="1" width="2.625" style="41" customWidth="1"/>
    <col min="2" max="61" width="2.625" style="42" customWidth="1"/>
    <col min="62" max="16384" width="9" style="42"/>
  </cols>
  <sheetData>
    <row r="1" spans="1:45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45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45" ht="11.25" customHeight="1" x14ac:dyDescent="0.15">
      <c r="C3" s="162" t="s">
        <v>174</v>
      </c>
      <c r="D3" s="162"/>
      <c r="E3" s="162"/>
      <c r="F3" s="162"/>
      <c r="H3" s="165" t="s">
        <v>29</v>
      </c>
      <c r="I3" s="166"/>
      <c r="J3" s="166"/>
      <c r="K3" s="166"/>
      <c r="L3" s="166"/>
      <c r="M3" s="166"/>
      <c r="N3" s="166"/>
      <c r="O3" s="166"/>
      <c r="P3" s="166"/>
      <c r="Q3" s="166"/>
      <c r="R3" s="167"/>
      <c r="T3" s="151" t="s">
        <v>208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45" ht="11.25" customHeight="1" x14ac:dyDescent="0.15">
      <c r="C4" s="162"/>
      <c r="D4" s="162"/>
      <c r="E4" s="162"/>
      <c r="F4" s="162"/>
      <c r="H4" s="168"/>
      <c r="I4" s="169"/>
      <c r="J4" s="169"/>
      <c r="K4" s="169"/>
      <c r="L4" s="169"/>
      <c r="M4" s="169"/>
      <c r="N4" s="169"/>
      <c r="O4" s="169"/>
      <c r="P4" s="169"/>
      <c r="Q4" s="169"/>
      <c r="R4" s="170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5" ht="11.25" customHeight="1" thickBot="1" x14ac:dyDescent="0.2"/>
    <row r="6" spans="1:45" x14ac:dyDescent="0.15">
      <c r="A6" s="152" t="s">
        <v>181</v>
      </c>
      <c r="B6" s="153"/>
      <c r="C6" s="153"/>
      <c r="D6" s="153"/>
      <c r="E6" s="153"/>
      <c r="F6" s="153"/>
      <c r="G6" s="153"/>
      <c r="H6" s="130" t="str">
        <f>入力シート!B3</f>
        <v>　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45" x14ac:dyDescent="0.15">
      <c r="A7" s="154"/>
      <c r="B7" s="155"/>
      <c r="C7" s="155"/>
      <c r="D7" s="155"/>
      <c r="E7" s="155"/>
      <c r="F7" s="155"/>
      <c r="G7" s="155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45" ht="13.5" customHeight="1" x14ac:dyDescent="0.15">
      <c r="A8" s="172" t="s">
        <v>143</v>
      </c>
      <c r="B8" s="164"/>
      <c r="C8" s="164"/>
      <c r="D8" s="164"/>
      <c r="E8" s="164"/>
      <c r="F8" s="164"/>
      <c r="G8" s="164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38" t="s">
        <v>139</v>
      </c>
      <c r="T8" s="138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45" ht="13.5" customHeight="1" x14ac:dyDescent="0.15">
      <c r="A9" s="172"/>
      <c r="B9" s="164"/>
      <c r="C9" s="164"/>
      <c r="D9" s="164"/>
      <c r="E9" s="164"/>
      <c r="F9" s="164"/>
      <c r="G9" s="164"/>
      <c r="H9" s="10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38"/>
      <c r="T9" s="138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45" ht="13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38" t="s">
        <v>139</v>
      </c>
      <c r="T10" s="138"/>
      <c r="U10" s="148" t="s">
        <v>172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45" ht="13.5" customHeight="1" x14ac:dyDescent="0.15">
      <c r="A11" s="172"/>
      <c r="B11" s="164"/>
      <c r="C11" s="164"/>
      <c r="D11" s="164"/>
      <c r="E11" s="164"/>
      <c r="F11" s="164"/>
      <c r="G11" s="164"/>
      <c r="H11" s="10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8"/>
      <c r="T11" s="138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45" ht="13.5" customHeight="1" x14ac:dyDescent="0.15">
      <c r="A12" s="156" t="s">
        <v>5</v>
      </c>
      <c r="B12" s="157"/>
      <c r="C12" s="157"/>
      <c r="D12" s="157"/>
      <c r="E12" s="157"/>
      <c r="F12" s="157"/>
      <c r="G12" s="158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38" t="s">
        <v>139</v>
      </c>
      <c r="T12" s="138"/>
      <c r="U12" s="148" t="s">
        <v>172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45" ht="14.25" customHeight="1" thickBot="1" x14ac:dyDescent="0.2">
      <c r="A13" s="159"/>
      <c r="B13" s="160"/>
      <c r="C13" s="160"/>
      <c r="D13" s="160"/>
      <c r="E13" s="160"/>
      <c r="F13" s="160"/>
      <c r="G13" s="161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45" ht="14.25" customHeight="1" x14ac:dyDescent="0.15">
      <c r="A14" s="144" t="s">
        <v>20</v>
      </c>
      <c r="B14" s="144"/>
      <c r="C14" s="144"/>
      <c r="D14" s="186" t="s">
        <v>219</v>
      </c>
      <c r="E14" s="186"/>
      <c r="F14" s="186"/>
      <c r="G14" s="186"/>
      <c r="H14" s="186"/>
      <c r="I14" s="186"/>
      <c r="J14" s="187"/>
      <c r="K14" s="188"/>
      <c r="L14" s="186" t="s">
        <v>220</v>
      </c>
      <c r="M14" s="186"/>
      <c r="N14" s="186"/>
      <c r="O14" s="44"/>
      <c r="P14" s="44"/>
      <c r="Q14" s="186" t="s">
        <v>104</v>
      </c>
      <c r="R14" s="186"/>
      <c r="S14" s="186"/>
      <c r="T14" s="187"/>
      <c r="U14" s="188"/>
      <c r="V14" s="186" t="s">
        <v>221</v>
      </c>
      <c r="W14" s="186"/>
      <c r="X14" s="186"/>
      <c r="Y14" s="186"/>
      <c r="Z14" s="186"/>
      <c r="AA14" s="44"/>
      <c r="AB14" s="44"/>
      <c r="AC14" s="191"/>
      <c r="AD14" s="191"/>
      <c r="AE14" s="191"/>
      <c r="AF14" s="191"/>
      <c r="AG14" s="191"/>
      <c r="AH14" s="191"/>
      <c r="AI14" s="191"/>
      <c r="AJ14" s="191"/>
    </row>
    <row r="15" spans="1:45" ht="14.25" customHeight="1" thickBot="1" x14ac:dyDescent="0.2">
      <c r="A15" s="144"/>
      <c r="B15" s="144"/>
      <c r="C15" s="144"/>
      <c r="D15" s="141"/>
      <c r="E15" s="141"/>
      <c r="F15" s="141"/>
      <c r="G15" s="141"/>
      <c r="H15" s="141"/>
      <c r="I15" s="141"/>
      <c r="J15" s="189"/>
      <c r="K15" s="190"/>
      <c r="L15" s="141"/>
      <c r="M15" s="141"/>
      <c r="N15" s="141"/>
      <c r="O15" s="80"/>
      <c r="P15" s="80"/>
      <c r="Q15" s="141"/>
      <c r="R15" s="141"/>
      <c r="S15" s="141"/>
      <c r="T15" s="189"/>
      <c r="U15" s="190"/>
      <c r="V15" s="141"/>
      <c r="W15" s="141"/>
      <c r="X15" s="141"/>
      <c r="Y15" s="141"/>
      <c r="Z15" s="141"/>
      <c r="AA15" s="80"/>
      <c r="AB15" s="80"/>
      <c r="AC15" s="192"/>
      <c r="AD15" s="192"/>
      <c r="AE15" s="192"/>
      <c r="AF15" s="192"/>
      <c r="AG15" s="192"/>
      <c r="AH15" s="192"/>
      <c r="AI15" s="192"/>
      <c r="AJ15" s="192"/>
    </row>
    <row r="16" spans="1:45" ht="10.5" customHeight="1" x14ac:dyDescent="0.15">
      <c r="A16" s="193" t="s">
        <v>17</v>
      </c>
      <c r="B16" s="182"/>
      <c r="C16" s="182"/>
      <c r="D16" s="182"/>
      <c r="E16" s="179" t="s">
        <v>193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79" t="s">
        <v>4</v>
      </c>
      <c r="T16" s="180"/>
      <c r="U16" s="181"/>
      <c r="V16" s="182" t="s">
        <v>185</v>
      </c>
      <c r="W16" s="182"/>
      <c r="X16" s="182"/>
      <c r="Y16" s="182"/>
      <c r="Z16" s="182"/>
      <c r="AA16" s="182"/>
      <c r="AB16" s="182" t="s">
        <v>10</v>
      </c>
      <c r="AC16" s="182"/>
      <c r="AD16" s="182"/>
      <c r="AE16" s="182"/>
      <c r="AF16" s="182"/>
      <c r="AG16" s="182"/>
      <c r="AH16" s="182"/>
      <c r="AI16" s="182"/>
      <c r="AJ16" s="183"/>
      <c r="AK16" s="139"/>
      <c r="AL16" s="139"/>
      <c r="AM16" s="139"/>
      <c r="AN16" s="139"/>
      <c r="AO16" s="139"/>
      <c r="AP16" s="139"/>
      <c r="AQ16" s="139"/>
      <c r="AR16" s="139"/>
      <c r="AS16" s="139"/>
    </row>
    <row r="17" spans="1:36" ht="8.25" customHeight="1" x14ac:dyDescent="0.15">
      <c r="A17" s="171"/>
      <c r="B17" s="138"/>
      <c r="C17" s="138"/>
      <c r="D17" s="138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9"/>
      <c r="S17" s="127"/>
      <c r="T17" s="128"/>
      <c r="U17" s="129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45"/>
    </row>
    <row r="18" spans="1:36" ht="12" customHeight="1" x14ac:dyDescent="0.15">
      <c r="A18" s="171">
        <v>1</v>
      </c>
      <c r="B18" s="138"/>
      <c r="C18" s="138"/>
      <c r="D18" s="138"/>
      <c r="E18" s="124" t="s">
        <v>188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4"/>
      <c r="T18" s="125"/>
      <c r="U18" s="126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45"/>
    </row>
    <row r="19" spans="1:36" ht="12" customHeight="1" x14ac:dyDescent="0.15">
      <c r="A19" s="171"/>
      <c r="B19" s="138"/>
      <c r="C19" s="138"/>
      <c r="D19" s="138"/>
      <c r="E19" s="127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  <c r="S19" s="127"/>
      <c r="T19" s="128"/>
      <c r="U19" s="129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45"/>
    </row>
    <row r="20" spans="1:36" ht="12" customHeight="1" x14ac:dyDescent="0.15">
      <c r="A20" s="171">
        <v>2</v>
      </c>
      <c r="B20" s="138"/>
      <c r="C20" s="138"/>
      <c r="D20" s="138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24"/>
      <c r="T20" s="125"/>
      <c r="U20" s="126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45"/>
    </row>
    <row r="21" spans="1:36" ht="12" customHeight="1" x14ac:dyDescent="0.15">
      <c r="A21" s="171"/>
      <c r="B21" s="138"/>
      <c r="C21" s="138"/>
      <c r="D21" s="138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9"/>
      <c r="S21" s="127"/>
      <c r="T21" s="128"/>
      <c r="U21" s="129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45"/>
    </row>
    <row r="22" spans="1:36" ht="12" customHeight="1" x14ac:dyDescent="0.15">
      <c r="A22" s="171">
        <v>3</v>
      </c>
      <c r="B22" s="138"/>
      <c r="C22" s="138"/>
      <c r="D22" s="138"/>
      <c r="E22" s="124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  <c r="S22" s="124"/>
      <c r="T22" s="125"/>
      <c r="U22" s="126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45"/>
    </row>
    <row r="23" spans="1:36" ht="12" customHeight="1" x14ac:dyDescent="0.15">
      <c r="A23" s="171"/>
      <c r="B23" s="138"/>
      <c r="C23" s="138"/>
      <c r="D23" s="138"/>
      <c r="E23" s="127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9"/>
      <c r="S23" s="127"/>
      <c r="T23" s="128"/>
      <c r="U23" s="129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45"/>
    </row>
    <row r="24" spans="1:36" ht="12" customHeight="1" x14ac:dyDescent="0.15">
      <c r="A24" s="171">
        <v>4</v>
      </c>
      <c r="B24" s="138"/>
      <c r="C24" s="138"/>
      <c r="D24" s="138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  <c r="S24" s="124"/>
      <c r="T24" s="125"/>
      <c r="U24" s="126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45"/>
    </row>
    <row r="25" spans="1:36" ht="12" customHeight="1" x14ac:dyDescent="0.15">
      <c r="A25" s="171"/>
      <c r="B25" s="138"/>
      <c r="C25" s="138"/>
      <c r="D25" s="138"/>
      <c r="E25" s="127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9"/>
      <c r="S25" s="127"/>
      <c r="T25" s="128"/>
      <c r="U25" s="129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45"/>
    </row>
    <row r="26" spans="1:36" ht="12" customHeight="1" x14ac:dyDescent="0.15">
      <c r="A26" s="171">
        <v>5</v>
      </c>
      <c r="B26" s="138"/>
      <c r="C26" s="138"/>
      <c r="D26" s="138"/>
      <c r="E26" s="124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  <c r="S26" s="124"/>
      <c r="T26" s="125"/>
      <c r="U26" s="126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45"/>
    </row>
    <row r="27" spans="1:36" ht="12" customHeight="1" x14ac:dyDescent="0.15">
      <c r="A27" s="171"/>
      <c r="B27" s="138"/>
      <c r="C27" s="138"/>
      <c r="D27" s="138"/>
      <c r="E27" s="127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  <c r="S27" s="127"/>
      <c r="T27" s="128"/>
      <c r="U27" s="129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45"/>
    </row>
    <row r="28" spans="1:36" ht="12" customHeight="1" x14ac:dyDescent="0.15">
      <c r="A28" s="171">
        <v>6</v>
      </c>
      <c r="B28" s="138"/>
      <c r="C28" s="138"/>
      <c r="D28" s="138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  <c r="S28" s="124"/>
      <c r="T28" s="125"/>
      <c r="U28" s="126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45"/>
    </row>
    <row r="29" spans="1:36" ht="12" customHeight="1" x14ac:dyDescent="0.15">
      <c r="A29" s="171"/>
      <c r="B29" s="138"/>
      <c r="C29" s="138"/>
      <c r="D29" s="138"/>
      <c r="E29" s="127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9"/>
      <c r="S29" s="127"/>
      <c r="T29" s="128"/>
      <c r="U29" s="129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45"/>
    </row>
    <row r="30" spans="1:36" ht="12" customHeight="1" x14ac:dyDescent="0.15">
      <c r="A30" s="171">
        <v>7</v>
      </c>
      <c r="B30" s="138"/>
      <c r="C30" s="138"/>
      <c r="D30" s="138"/>
      <c r="E30" s="124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6"/>
      <c r="S30" s="124"/>
      <c r="T30" s="125"/>
      <c r="U30" s="126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45"/>
    </row>
    <row r="31" spans="1:36" ht="12" customHeight="1" x14ac:dyDescent="0.15">
      <c r="A31" s="171"/>
      <c r="B31" s="138"/>
      <c r="C31" s="138"/>
      <c r="D31" s="138"/>
      <c r="E31" s="127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9"/>
      <c r="S31" s="127"/>
      <c r="T31" s="128"/>
      <c r="U31" s="129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45"/>
    </row>
    <row r="32" spans="1:36" ht="12" customHeight="1" x14ac:dyDescent="0.15">
      <c r="A32" s="171">
        <v>8</v>
      </c>
      <c r="B32" s="138"/>
      <c r="C32" s="138"/>
      <c r="D32" s="138"/>
      <c r="E32" s="124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24"/>
      <c r="T32" s="125"/>
      <c r="U32" s="126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45"/>
    </row>
    <row r="33" spans="1:45" ht="12" customHeight="1" thickBot="1" x14ac:dyDescent="0.2">
      <c r="A33" s="184"/>
      <c r="B33" s="146"/>
      <c r="C33" s="146"/>
      <c r="D33" s="146"/>
      <c r="E33" s="140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  <c r="S33" s="140"/>
      <c r="T33" s="141"/>
      <c r="U33" s="142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50"/>
    </row>
    <row r="34" spans="1:45" ht="9.75" customHeight="1" x14ac:dyDescent="0.15">
      <c r="A34" s="131" t="s">
        <v>21</v>
      </c>
      <c r="B34" s="131"/>
      <c r="C34" s="131"/>
      <c r="D34" s="131"/>
      <c r="F34" s="131" t="s">
        <v>222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K34" s="139"/>
      <c r="AL34" s="139"/>
      <c r="AM34" s="139"/>
      <c r="AN34" s="139"/>
      <c r="AO34" s="139"/>
      <c r="AP34" s="139"/>
      <c r="AQ34" s="139"/>
      <c r="AR34" s="139"/>
      <c r="AS34" s="139"/>
    </row>
    <row r="35" spans="1:45" ht="9.75" customHeight="1" thickBot="1" x14ac:dyDescent="0.2">
      <c r="A35" s="144"/>
      <c r="B35" s="144"/>
      <c r="C35" s="144"/>
      <c r="D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K35" s="139"/>
      <c r="AL35" s="139"/>
      <c r="AM35" s="139"/>
      <c r="AN35" s="139"/>
      <c r="AO35" s="139"/>
      <c r="AP35" s="139"/>
      <c r="AQ35" s="139"/>
      <c r="AR35" s="139"/>
      <c r="AS35" s="139"/>
    </row>
    <row r="36" spans="1:45" ht="8.25" customHeight="1" x14ac:dyDescent="0.15">
      <c r="A36" s="194" t="s">
        <v>173</v>
      </c>
      <c r="B36" s="136"/>
      <c r="C36" s="136"/>
      <c r="D36" s="136"/>
      <c r="E36" s="130" t="s">
        <v>187</v>
      </c>
      <c r="F36" s="131"/>
      <c r="G36" s="131"/>
      <c r="H36" s="131"/>
      <c r="I36" s="131"/>
      <c r="J36" s="131"/>
      <c r="K36" s="131"/>
      <c r="L36" s="132"/>
      <c r="M36" s="130" t="s">
        <v>184</v>
      </c>
      <c r="N36" s="132"/>
      <c r="O36" s="136" t="s">
        <v>185</v>
      </c>
      <c r="P36" s="136"/>
      <c r="Q36" s="136"/>
      <c r="R36" s="136"/>
      <c r="S36" s="130" t="s">
        <v>187</v>
      </c>
      <c r="T36" s="131"/>
      <c r="U36" s="131"/>
      <c r="V36" s="131"/>
      <c r="W36" s="131"/>
      <c r="X36" s="131"/>
      <c r="Y36" s="131"/>
      <c r="Z36" s="132"/>
      <c r="AA36" s="130" t="s">
        <v>184</v>
      </c>
      <c r="AB36" s="132"/>
      <c r="AC36" s="136" t="s">
        <v>185</v>
      </c>
      <c r="AD36" s="136"/>
      <c r="AE36" s="136"/>
      <c r="AF36" s="136"/>
      <c r="AG36" s="136" t="s">
        <v>18</v>
      </c>
      <c r="AH36" s="136"/>
      <c r="AI36" s="136"/>
      <c r="AJ36" s="177"/>
    </row>
    <row r="37" spans="1:45" ht="8.25" customHeight="1" x14ac:dyDescent="0.15">
      <c r="A37" s="195"/>
      <c r="B37" s="137"/>
      <c r="C37" s="137"/>
      <c r="D37" s="137"/>
      <c r="E37" s="133"/>
      <c r="F37" s="134"/>
      <c r="G37" s="134"/>
      <c r="H37" s="134"/>
      <c r="I37" s="134"/>
      <c r="J37" s="134"/>
      <c r="K37" s="134"/>
      <c r="L37" s="135"/>
      <c r="M37" s="133"/>
      <c r="N37" s="135"/>
      <c r="O37" s="137"/>
      <c r="P37" s="137"/>
      <c r="Q37" s="137"/>
      <c r="R37" s="137"/>
      <c r="S37" s="133"/>
      <c r="T37" s="134"/>
      <c r="U37" s="134"/>
      <c r="V37" s="134"/>
      <c r="W37" s="134"/>
      <c r="X37" s="134"/>
      <c r="Y37" s="134"/>
      <c r="Z37" s="135"/>
      <c r="AA37" s="133"/>
      <c r="AB37" s="135"/>
      <c r="AC37" s="137"/>
      <c r="AD37" s="137"/>
      <c r="AE37" s="137"/>
      <c r="AF37" s="137"/>
      <c r="AG37" s="137"/>
      <c r="AH37" s="137"/>
      <c r="AI37" s="137"/>
      <c r="AJ37" s="178"/>
    </row>
    <row r="38" spans="1:45" ht="12" customHeight="1" x14ac:dyDescent="0.15">
      <c r="A38" s="171" t="s">
        <v>64</v>
      </c>
      <c r="B38" s="138"/>
      <c r="C38" s="138"/>
      <c r="D38" s="138"/>
      <c r="E38" s="124" t="s">
        <v>188</v>
      </c>
      <c r="F38" s="125"/>
      <c r="G38" s="125"/>
      <c r="H38" s="125"/>
      <c r="I38" s="125"/>
      <c r="J38" s="125"/>
      <c r="K38" s="125"/>
      <c r="L38" s="126"/>
      <c r="M38" s="124"/>
      <c r="N38" s="126"/>
      <c r="O38" s="138"/>
      <c r="P38" s="138"/>
      <c r="Q38" s="138"/>
      <c r="R38" s="138"/>
      <c r="S38" s="124"/>
      <c r="T38" s="125"/>
      <c r="U38" s="125"/>
      <c r="V38" s="125"/>
      <c r="W38" s="125"/>
      <c r="X38" s="125"/>
      <c r="Y38" s="125"/>
      <c r="Z38" s="126"/>
      <c r="AA38" s="124"/>
      <c r="AB38" s="126"/>
      <c r="AC38" s="138"/>
      <c r="AD38" s="138"/>
      <c r="AE38" s="138"/>
      <c r="AF38" s="138"/>
      <c r="AG38" s="138"/>
      <c r="AH38" s="138"/>
      <c r="AI38" s="138"/>
      <c r="AJ38" s="145"/>
    </row>
    <row r="39" spans="1:45" ht="12" customHeight="1" x14ac:dyDescent="0.15">
      <c r="A39" s="171"/>
      <c r="B39" s="138"/>
      <c r="C39" s="138"/>
      <c r="D39" s="138"/>
      <c r="E39" s="127"/>
      <c r="F39" s="128"/>
      <c r="G39" s="128"/>
      <c r="H39" s="128"/>
      <c r="I39" s="128"/>
      <c r="J39" s="128"/>
      <c r="K39" s="128"/>
      <c r="L39" s="129"/>
      <c r="M39" s="127"/>
      <c r="N39" s="129"/>
      <c r="O39" s="138"/>
      <c r="P39" s="138"/>
      <c r="Q39" s="138"/>
      <c r="R39" s="138"/>
      <c r="S39" s="127"/>
      <c r="T39" s="128"/>
      <c r="U39" s="128"/>
      <c r="V39" s="128"/>
      <c r="W39" s="128"/>
      <c r="X39" s="128"/>
      <c r="Y39" s="128"/>
      <c r="Z39" s="129"/>
      <c r="AA39" s="127"/>
      <c r="AB39" s="129"/>
      <c r="AC39" s="138"/>
      <c r="AD39" s="138"/>
      <c r="AE39" s="138"/>
      <c r="AF39" s="138"/>
      <c r="AG39" s="138"/>
      <c r="AH39" s="138"/>
      <c r="AI39" s="138"/>
      <c r="AJ39" s="145"/>
    </row>
    <row r="40" spans="1:45" ht="12" customHeight="1" x14ac:dyDescent="0.15">
      <c r="A40" s="171" t="s">
        <v>65</v>
      </c>
      <c r="B40" s="138"/>
      <c r="C40" s="138"/>
      <c r="D40" s="138"/>
      <c r="E40" s="124"/>
      <c r="F40" s="125"/>
      <c r="G40" s="125"/>
      <c r="H40" s="125"/>
      <c r="I40" s="125"/>
      <c r="J40" s="125"/>
      <c r="K40" s="125"/>
      <c r="L40" s="126"/>
      <c r="M40" s="124"/>
      <c r="N40" s="126"/>
      <c r="O40" s="138"/>
      <c r="P40" s="138"/>
      <c r="Q40" s="138"/>
      <c r="R40" s="138"/>
      <c r="S40" s="124"/>
      <c r="T40" s="125"/>
      <c r="U40" s="125"/>
      <c r="V40" s="125"/>
      <c r="W40" s="125"/>
      <c r="X40" s="125"/>
      <c r="Y40" s="125"/>
      <c r="Z40" s="126"/>
      <c r="AA40" s="124"/>
      <c r="AB40" s="126"/>
      <c r="AC40" s="138"/>
      <c r="AD40" s="138"/>
      <c r="AE40" s="138"/>
      <c r="AF40" s="138"/>
      <c r="AG40" s="138"/>
      <c r="AH40" s="138"/>
      <c r="AI40" s="138"/>
      <c r="AJ40" s="145"/>
    </row>
    <row r="41" spans="1:45" ht="12" customHeight="1" x14ac:dyDescent="0.15">
      <c r="A41" s="171"/>
      <c r="B41" s="138"/>
      <c r="C41" s="138"/>
      <c r="D41" s="138"/>
      <c r="E41" s="127"/>
      <c r="F41" s="128"/>
      <c r="G41" s="128"/>
      <c r="H41" s="128"/>
      <c r="I41" s="128"/>
      <c r="J41" s="128"/>
      <c r="K41" s="128"/>
      <c r="L41" s="129"/>
      <c r="M41" s="127"/>
      <c r="N41" s="129"/>
      <c r="O41" s="138"/>
      <c r="P41" s="138"/>
      <c r="Q41" s="138"/>
      <c r="R41" s="138"/>
      <c r="S41" s="127"/>
      <c r="T41" s="128"/>
      <c r="U41" s="128"/>
      <c r="V41" s="128"/>
      <c r="W41" s="128"/>
      <c r="X41" s="128"/>
      <c r="Y41" s="128"/>
      <c r="Z41" s="129"/>
      <c r="AA41" s="127"/>
      <c r="AB41" s="129"/>
      <c r="AC41" s="138"/>
      <c r="AD41" s="138"/>
      <c r="AE41" s="138"/>
      <c r="AF41" s="138"/>
      <c r="AG41" s="138"/>
      <c r="AH41" s="138"/>
      <c r="AI41" s="138"/>
      <c r="AJ41" s="145"/>
    </row>
    <row r="42" spans="1:45" ht="12" customHeight="1" x14ac:dyDescent="0.15">
      <c r="A42" s="171" t="s">
        <v>66</v>
      </c>
      <c r="B42" s="138"/>
      <c r="C42" s="138"/>
      <c r="D42" s="138"/>
      <c r="E42" s="124"/>
      <c r="F42" s="125"/>
      <c r="G42" s="125"/>
      <c r="H42" s="125"/>
      <c r="I42" s="125"/>
      <c r="J42" s="125"/>
      <c r="K42" s="125"/>
      <c r="L42" s="126"/>
      <c r="M42" s="124"/>
      <c r="N42" s="126"/>
      <c r="O42" s="138"/>
      <c r="P42" s="138"/>
      <c r="Q42" s="138"/>
      <c r="R42" s="138"/>
      <c r="S42" s="124"/>
      <c r="T42" s="125"/>
      <c r="U42" s="125"/>
      <c r="V42" s="125"/>
      <c r="W42" s="125"/>
      <c r="X42" s="125"/>
      <c r="Y42" s="125"/>
      <c r="Z42" s="126"/>
      <c r="AA42" s="124"/>
      <c r="AB42" s="126"/>
      <c r="AC42" s="138"/>
      <c r="AD42" s="138"/>
      <c r="AE42" s="138"/>
      <c r="AF42" s="138"/>
      <c r="AG42" s="138"/>
      <c r="AH42" s="138"/>
      <c r="AI42" s="138"/>
      <c r="AJ42" s="145"/>
    </row>
    <row r="43" spans="1:45" ht="12" customHeight="1" x14ac:dyDescent="0.15">
      <c r="A43" s="171"/>
      <c r="B43" s="138"/>
      <c r="C43" s="138"/>
      <c r="D43" s="138"/>
      <c r="E43" s="127"/>
      <c r="F43" s="128"/>
      <c r="G43" s="128"/>
      <c r="H43" s="128"/>
      <c r="I43" s="128"/>
      <c r="J43" s="128"/>
      <c r="K43" s="128"/>
      <c r="L43" s="129"/>
      <c r="M43" s="127"/>
      <c r="N43" s="129"/>
      <c r="O43" s="138"/>
      <c r="P43" s="138"/>
      <c r="Q43" s="138"/>
      <c r="R43" s="138"/>
      <c r="S43" s="127"/>
      <c r="T43" s="128"/>
      <c r="U43" s="128"/>
      <c r="V43" s="128"/>
      <c r="W43" s="128"/>
      <c r="X43" s="128"/>
      <c r="Y43" s="128"/>
      <c r="Z43" s="129"/>
      <c r="AA43" s="127"/>
      <c r="AB43" s="129"/>
      <c r="AC43" s="138"/>
      <c r="AD43" s="138"/>
      <c r="AE43" s="138"/>
      <c r="AF43" s="138"/>
      <c r="AG43" s="138"/>
      <c r="AH43" s="138"/>
      <c r="AI43" s="138"/>
      <c r="AJ43" s="145"/>
    </row>
    <row r="44" spans="1:45" ht="12" customHeight="1" x14ac:dyDescent="0.15">
      <c r="A44" s="171" t="s">
        <v>67</v>
      </c>
      <c r="B44" s="138"/>
      <c r="C44" s="138"/>
      <c r="D44" s="138"/>
      <c r="E44" s="124"/>
      <c r="F44" s="125"/>
      <c r="G44" s="125"/>
      <c r="H44" s="125"/>
      <c r="I44" s="125"/>
      <c r="J44" s="125"/>
      <c r="K44" s="125"/>
      <c r="L44" s="126"/>
      <c r="M44" s="124"/>
      <c r="N44" s="126"/>
      <c r="O44" s="138"/>
      <c r="P44" s="138"/>
      <c r="Q44" s="138"/>
      <c r="R44" s="138"/>
      <c r="S44" s="124"/>
      <c r="T44" s="125"/>
      <c r="U44" s="125"/>
      <c r="V44" s="125"/>
      <c r="W44" s="125"/>
      <c r="X44" s="125"/>
      <c r="Y44" s="125"/>
      <c r="Z44" s="126"/>
      <c r="AA44" s="124"/>
      <c r="AB44" s="126"/>
      <c r="AC44" s="138"/>
      <c r="AD44" s="138"/>
      <c r="AE44" s="138"/>
      <c r="AF44" s="138"/>
      <c r="AG44" s="138"/>
      <c r="AH44" s="138"/>
      <c r="AI44" s="138"/>
      <c r="AJ44" s="145"/>
    </row>
    <row r="45" spans="1:45" ht="12" customHeight="1" x14ac:dyDescent="0.15">
      <c r="A45" s="171"/>
      <c r="B45" s="138"/>
      <c r="C45" s="138"/>
      <c r="D45" s="138"/>
      <c r="E45" s="127"/>
      <c r="F45" s="128"/>
      <c r="G45" s="128"/>
      <c r="H45" s="128"/>
      <c r="I45" s="128"/>
      <c r="J45" s="128"/>
      <c r="K45" s="128"/>
      <c r="L45" s="129"/>
      <c r="M45" s="127"/>
      <c r="N45" s="129"/>
      <c r="O45" s="138"/>
      <c r="P45" s="138"/>
      <c r="Q45" s="138"/>
      <c r="R45" s="138"/>
      <c r="S45" s="127"/>
      <c r="T45" s="128"/>
      <c r="U45" s="128"/>
      <c r="V45" s="128"/>
      <c r="W45" s="128"/>
      <c r="X45" s="128"/>
      <c r="Y45" s="128"/>
      <c r="Z45" s="129"/>
      <c r="AA45" s="127"/>
      <c r="AB45" s="129"/>
      <c r="AC45" s="138"/>
      <c r="AD45" s="138"/>
      <c r="AE45" s="138"/>
      <c r="AF45" s="138"/>
      <c r="AG45" s="138"/>
      <c r="AH45" s="138"/>
      <c r="AI45" s="138"/>
      <c r="AJ45" s="145"/>
    </row>
    <row r="46" spans="1:45" ht="12" customHeight="1" x14ac:dyDescent="0.15">
      <c r="A46" s="197" t="s">
        <v>68</v>
      </c>
      <c r="B46" s="125"/>
      <c r="C46" s="125"/>
      <c r="D46" s="126"/>
      <c r="E46" s="124"/>
      <c r="F46" s="125"/>
      <c r="G46" s="125"/>
      <c r="H46" s="125"/>
      <c r="I46" s="125"/>
      <c r="J46" s="125"/>
      <c r="K46" s="125"/>
      <c r="L46" s="126"/>
      <c r="M46" s="124"/>
      <c r="N46" s="126"/>
      <c r="O46" s="124"/>
      <c r="P46" s="125"/>
      <c r="Q46" s="125"/>
      <c r="R46" s="126"/>
      <c r="S46" s="124"/>
      <c r="T46" s="125"/>
      <c r="U46" s="125"/>
      <c r="V46" s="125"/>
      <c r="W46" s="125"/>
      <c r="X46" s="125"/>
      <c r="Y46" s="125"/>
      <c r="Z46" s="126"/>
      <c r="AA46" s="124"/>
      <c r="AB46" s="126"/>
      <c r="AC46" s="124"/>
      <c r="AD46" s="125"/>
      <c r="AE46" s="125"/>
      <c r="AF46" s="126"/>
      <c r="AG46" s="124"/>
      <c r="AH46" s="125"/>
      <c r="AI46" s="125"/>
      <c r="AJ46" s="196"/>
    </row>
    <row r="47" spans="1:45" ht="12" customHeight="1" x14ac:dyDescent="0.15">
      <c r="A47" s="198"/>
      <c r="B47" s="128"/>
      <c r="C47" s="128"/>
      <c r="D47" s="129"/>
      <c r="E47" s="127"/>
      <c r="F47" s="128"/>
      <c r="G47" s="128"/>
      <c r="H47" s="128"/>
      <c r="I47" s="128"/>
      <c r="J47" s="128"/>
      <c r="K47" s="128"/>
      <c r="L47" s="129"/>
      <c r="M47" s="127"/>
      <c r="N47" s="129"/>
      <c r="O47" s="127"/>
      <c r="P47" s="128"/>
      <c r="Q47" s="128"/>
      <c r="R47" s="129"/>
      <c r="S47" s="127"/>
      <c r="T47" s="128"/>
      <c r="U47" s="128"/>
      <c r="V47" s="128"/>
      <c r="W47" s="128"/>
      <c r="X47" s="128"/>
      <c r="Y47" s="128"/>
      <c r="Z47" s="129"/>
      <c r="AA47" s="127"/>
      <c r="AB47" s="129"/>
      <c r="AC47" s="127"/>
      <c r="AD47" s="128"/>
      <c r="AE47" s="128"/>
      <c r="AF47" s="129"/>
      <c r="AG47" s="127"/>
      <c r="AH47" s="128"/>
      <c r="AI47" s="128"/>
      <c r="AJ47" s="199"/>
    </row>
    <row r="48" spans="1:45" ht="12" customHeight="1" x14ac:dyDescent="0.15">
      <c r="A48" s="197" t="s">
        <v>69</v>
      </c>
      <c r="B48" s="125"/>
      <c r="C48" s="125"/>
      <c r="D48" s="126"/>
      <c r="E48" s="124"/>
      <c r="F48" s="125"/>
      <c r="G48" s="125"/>
      <c r="H48" s="125"/>
      <c r="I48" s="125"/>
      <c r="J48" s="125"/>
      <c r="K48" s="125"/>
      <c r="L48" s="126"/>
      <c r="M48" s="124"/>
      <c r="N48" s="126"/>
      <c r="O48" s="124"/>
      <c r="P48" s="125"/>
      <c r="Q48" s="125"/>
      <c r="R48" s="126"/>
      <c r="S48" s="124"/>
      <c r="T48" s="125"/>
      <c r="U48" s="125"/>
      <c r="V48" s="125"/>
      <c r="W48" s="125"/>
      <c r="X48" s="125"/>
      <c r="Y48" s="125"/>
      <c r="Z48" s="126"/>
      <c r="AA48" s="124"/>
      <c r="AB48" s="126"/>
      <c r="AC48" s="124"/>
      <c r="AD48" s="125"/>
      <c r="AE48" s="125"/>
      <c r="AF48" s="126"/>
      <c r="AG48" s="124"/>
      <c r="AH48" s="125"/>
      <c r="AI48" s="125"/>
      <c r="AJ48" s="196"/>
    </row>
    <row r="49" spans="1:46" ht="12" customHeight="1" x14ac:dyDescent="0.15">
      <c r="A49" s="198"/>
      <c r="B49" s="128"/>
      <c r="C49" s="128"/>
      <c r="D49" s="129"/>
      <c r="E49" s="127"/>
      <c r="F49" s="128"/>
      <c r="G49" s="128"/>
      <c r="H49" s="128"/>
      <c r="I49" s="128"/>
      <c r="J49" s="128"/>
      <c r="K49" s="128"/>
      <c r="L49" s="129"/>
      <c r="M49" s="127"/>
      <c r="N49" s="129"/>
      <c r="O49" s="127"/>
      <c r="P49" s="128"/>
      <c r="Q49" s="128"/>
      <c r="R49" s="129"/>
      <c r="S49" s="127"/>
      <c r="T49" s="128"/>
      <c r="U49" s="128"/>
      <c r="V49" s="128"/>
      <c r="W49" s="128"/>
      <c r="X49" s="128"/>
      <c r="Y49" s="128"/>
      <c r="Z49" s="129"/>
      <c r="AA49" s="127"/>
      <c r="AB49" s="129"/>
      <c r="AC49" s="127"/>
      <c r="AD49" s="128"/>
      <c r="AE49" s="128"/>
      <c r="AF49" s="129"/>
      <c r="AG49" s="127"/>
      <c r="AH49" s="128"/>
      <c r="AI49" s="128"/>
      <c r="AJ49" s="199"/>
    </row>
    <row r="50" spans="1:46" ht="12" customHeight="1" x14ac:dyDescent="0.15">
      <c r="A50" s="197" t="s">
        <v>70</v>
      </c>
      <c r="B50" s="125"/>
      <c r="C50" s="125"/>
      <c r="D50" s="126"/>
      <c r="E50" s="124"/>
      <c r="F50" s="125"/>
      <c r="G50" s="125"/>
      <c r="H50" s="125"/>
      <c r="I50" s="125"/>
      <c r="J50" s="125"/>
      <c r="K50" s="125"/>
      <c r="L50" s="126"/>
      <c r="M50" s="124"/>
      <c r="N50" s="126"/>
      <c r="O50" s="124"/>
      <c r="P50" s="125"/>
      <c r="Q50" s="125"/>
      <c r="R50" s="126"/>
      <c r="S50" s="124"/>
      <c r="T50" s="125"/>
      <c r="U50" s="125"/>
      <c r="V50" s="125"/>
      <c r="W50" s="125"/>
      <c r="X50" s="125"/>
      <c r="Y50" s="125"/>
      <c r="Z50" s="126"/>
      <c r="AA50" s="124"/>
      <c r="AB50" s="126"/>
      <c r="AC50" s="124"/>
      <c r="AD50" s="125"/>
      <c r="AE50" s="125"/>
      <c r="AF50" s="126"/>
      <c r="AG50" s="124"/>
      <c r="AH50" s="125"/>
      <c r="AI50" s="125"/>
      <c r="AJ50" s="196"/>
      <c r="AL50" s="143"/>
      <c r="AM50" s="143"/>
      <c r="AN50" s="143"/>
      <c r="AO50" s="143"/>
      <c r="AP50" s="143"/>
      <c r="AQ50" s="143"/>
      <c r="AR50" s="143"/>
      <c r="AS50" s="143"/>
      <c r="AT50" s="143"/>
    </row>
    <row r="51" spans="1:46" ht="12" customHeight="1" x14ac:dyDescent="0.15">
      <c r="A51" s="198"/>
      <c r="B51" s="128"/>
      <c r="C51" s="128"/>
      <c r="D51" s="129"/>
      <c r="E51" s="127"/>
      <c r="F51" s="128"/>
      <c r="G51" s="128"/>
      <c r="H51" s="128"/>
      <c r="I51" s="128"/>
      <c r="J51" s="128"/>
      <c r="K51" s="128"/>
      <c r="L51" s="129"/>
      <c r="M51" s="127"/>
      <c r="N51" s="129"/>
      <c r="O51" s="127"/>
      <c r="P51" s="128"/>
      <c r="Q51" s="128"/>
      <c r="R51" s="129"/>
      <c r="S51" s="127"/>
      <c r="T51" s="128"/>
      <c r="U51" s="128"/>
      <c r="V51" s="128"/>
      <c r="W51" s="128"/>
      <c r="X51" s="128"/>
      <c r="Y51" s="128"/>
      <c r="Z51" s="129"/>
      <c r="AA51" s="127"/>
      <c r="AB51" s="129"/>
      <c r="AC51" s="127"/>
      <c r="AD51" s="128"/>
      <c r="AE51" s="128"/>
      <c r="AF51" s="129"/>
      <c r="AG51" s="127"/>
      <c r="AH51" s="128"/>
      <c r="AI51" s="128"/>
      <c r="AJ51" s="199"/>
      <c r="AL51" s="143"/>
      <c r="AM51" s="143"/>
      <c r="AN51" s="143"/>
      <c r="AO51" s="143"/>
      <c r="AP51" s="143"/>
      <c r="AQ51" s="143"/>
      <c r="AR51" s="143"/>
      <c r="AS51" s="143"/>
      <c r="AT51" s="143"/>
    </row>
    <row r="52" spans="1:46" ht="12" customHeight="1" x14ac:dyDescent="0.15">
      <c r="A52" s="197" t="s">
        <v>71</v>
      </c>
      <c r="B52" s="125"/>
      <c r="C52" s="125"/>
      <c r="D52" s="126"/>
      <c r="E52" s="124"/>
      <c r="F52" s="125"/>
      <c r="G52" s="125"/>
      <c r="H52" s="125"/>
      <c r="I52" s="125"/>
      <c r="J52" s="125"/>
      <c r="K52" s="125"/>
      <c r="L52" s="126"/>
      <c r="M52" s="124"/>
      <c r="N52" s="126"/>
      <c r="O52" s="124"/>
      <c r="P52" s="125"/>
      <c r="Q52" s="125"/>
      <c r="R52" s="126"/>
      <c r="S52" s="124"/>
      <c r="T52" s="125"/>
      <c r="U52" s="125"/>
      <c r="V52" s="125"/>
      <c r="W52" s="125"/>
      <c r="X52" s="125"/>
      <c r="Y52" s="125"/>
      <c r="Z52" s="126"/>
      <c r="AA52" s="124"/>
      <c r="AB52" s="126"/>
      <c r="AC52" s="124"/>
      <c r="AD52" s="125"/>
      <c r="AE52" s="125"/>
      <c r="AF52" s="126"/>
      <c r="AG52" s="124"/>
      <c r="AH52" s="125"/>
      <c r="AI52" s="125"/>
      <c r="AJ52" s="196"/>
      <c r="AL52" s="143"/>
      <c r="AM52" s="143"/>
      <c r="AN52" s="143"/>
      <c r="AO52" s="143"/>
      <c r="AP52" s="143"/>
      <c r="AQ52" s="143"/>
      <c r="AR52" s="143"/>
      <c r="AS52" s="143"/>
      <c r="AT52" s="143"/>
    </row>
    <row r="53" spans="1:46" ht="12" customHeight="1" x14ac:dyDescent="0.15">
      <c r="A53" s="198"/>
      <c r="B53" s="128"/>
      <c r="C53" s="128"/>
      <c r="D53" s="129"/>
      <c r="E53" s="127"/>
      <c r="F53" s="128"/>
      <c r="G53" s="128"/>
      <c r="H53" s="128"/>
      <c r="I53" s="128"/>
      <c r="J53" s="128"/>
      <c r="K53" s="128"/>
      <c r="L53" s="129"/>
      <c r="M53" s="127"/>
      <c r="N53" s="129"/>
      <c r="O53" s="127"/>
      <c r="P53" s="128"/>
      <c r="Q53" s="128"/>
      <c r="R53" s="129"/>
      <c r="S53" s="127"/>
      <c r="T53" s="128"/>
      <c r="U53" s="128"/>
      <c r="V53" s="128"/>
      <c r="W53" s="128"/>
      <c r="X53" s="128"/>
      <c r="Y53" s="128"/>
      <c r="Z53" s="129"/>
      <c r="AA53" s="127"/>
      <c r="AB53" s="129"/>
      <c r="AC53" s="127"/>
      <c r="AD53" s="128"/>
      <c r="AE53" s="128"/>
      <c r="AF53" s="129"/>
      <c r="AG53" s="127"/>
      <c r="AH53" s="128"/>
      <c r="AI53" s="128"/>
      <c r="AJ53" s="199"/>
    </row>
    <row r="54" spans="1:46" ht="12" customHeight="1" x14ac:dyDescent="0.15">
      <c r="A54" s="197" t="s">
        <v>72</v>
      </c>
      <c r="B54" s="125"/>
      <c r="C54" s="125"/>
      <c r="D54" s="126"/>
      <c r="E54" s="124"/>
      <c r="F54" s="125"/>
      <c r="G54" s="125"/>
      <c r="H54" s="125"/>
      <c r="I54" s="125"/>
      <c r="J54" s="125"/>
      <c r="K54" s="125"/>
      <c r="L54" s="126"/>
      <c r="M54" s="124"/>
      <c r="N54" s="126"/>
      <c r="O54" s="124"/>
      <c r="P54" s="125"/>
      <c r="Q54" s="125"/>
      <c r="R54" s="126"/>
      <c r="S54" s="124"/>
      <c r="T54" s="125"/>
      <c r="U54" s="125"/>
      <c r="V54" s="125"/>
      <c r="W54" s="125"/>
      <c r="X54" s="125"/>
      <c r="Y54" s="125"/>
      <c r="Z54" s="126"/>
      <c r="AA54" s="124"/>
      <c r="AB54" s="126"/>
      <c r="AC54" s="124"/>
      <c r="AD54" s="125"/>
      <c r="AE54" s="125"/>
      <c r="AF54" s="126"/>
      <c r="AG54" s="124"/>
      <c r="AH54" s="125"/>
      <c r="AI54" s="125"/>
      <c r="AJ54" s="196"/>
    </row>
    <row r="55" spans="1:46" ht="12" customHeight="1" x14ac:dyDescent="0.15">
      <c r="A55" s="198"/>
      <c r="B55" s="128"/>
      <c r="C55" s="128"/>
      <c r="D55" s="129"/>
      <c r="E55" s="127"/>
      <c r="F55" s="128"/>
      <c r="G55" s="128"/>
      <c r="H55" s="128"/>
      <c r="I55" s="128"/>
      <c r="J55" s="128"/>
      <c r="K55" s="128"/>
      <c r="L55" s="129"/>
      <c r="M55" s="127"/>
      <c r="N55" s="129"/>
      <c r="O55" s="127"/>
      <c r="P55" s="128"/>
      <c r="Q55" s="128"/>
      <c r="R55" s="129"/>
      <c r="S55" s="127"/>
      <c r="T55" s="128"/>
      <c r="U55" s="128"/>
      <c r="V55" s="128"/>
      <c r="W55" s="128"/>
      <c r="X55" s="128"/>
      <c r="Y55" s="128"/>
      <c r="Z55" s="129"/>
      <c r="AA55" s="127"/>
      <c r="AB55" s="129"/>
      <c r="AC55" s="127"/>
      <c r="AD55" s="128"/>
      <c r="AE55" s="128"/>
      <c r="AF55" s="129"/>
      <c r="AG55" s="127"/>
      <c r="AH55" s="128"/>
      <c r="AI55" s="128"/>
      <c r="AJ55" s="199"/>
    </row>
    <row r="56" spans="1:46" ht="12" customHeight="1" x14ac:dyDescent="0.15">
      <c r="A56" s="197" t="s">
        <v>73</v>
      </c>
      <c r="B56" s="125"/>
      <c r="C56" s="125"/>
      <c r="D56" s="126"/>
      <c r="E56" s="124"/>
      <c r="F56" s="125"/>
      <c r="G56" s="125"/>
      <c r="H56" s="125"/>
      <c r="I56" s="125"/>
      <c r="J56" s="125"/>
      <c r="K56" s="125"/>
      <c r="L56" s="126"/>
      <c r="M56" s="124"/>
      <c r="N56" s="126"/>
      <c r="O56" s="124"/>
      <c r="P56" s="125"/>
      <c r="Q56" s="125"/>
      <c r="R56" s="126"/>
      <c r="S56" s="124"/>
      <c r="T56" s="125"/>
      <c r="U56" s="125"/>
      <c r="V56" s="125"/>
      <c r="W56" s="125"/>
      <c r="X56" s="125"/>
      <c r="Y56" s="125"/>
      <c r="Z56" s="126"/>
      <c r="AA56" s="124"/>
      <c r="AB56" s="126"/>
      <c r="AC56" s="124"/>
      <c r="AD56" s="125"/>
      <c r="AE56" s="125"/>
      <c r="AF56" s="126"/>
      <c r="AG56" s="124"/>
      <c r="AH56" s="125"/>
      <c r="AI56" s="125"/>
      <c r="AJ56" s="196"/>
    </row>
    <row r="57" spans="1:46" ht="12" customHeight="1" x14ac:dyDescent="0.15">
      <c r="A57" s="198"/>
      <c r="B57" s="128"/>
      <c r="C57" s="128"/>
      <c r="D57" s="129"/>
      <c r="E57" s="127"/>
      <c r="F57" s="128"/>
      <c r="G57" s="128"/>
      <c r="H57" s="128"/>
      <c r="I57" s="128"/>
      <c r="J57" s="128"/>
      <c r="K57" s="128"/>
      <c r="L57" s="129"/>
      <c r="M57" s="127"/>
      <c r="N57" s="129"/>
      <c r="O57" s="127"/>
      <c r="P57" s="128"/>
      <c r="Q57" s="128"/>
      <c r="R57" s="129"/>
      <c r="S57" s="127"/>
      <c r="T57" s="128"/>
      <c r="U57" s="128"/>
      <c r="V57" s="128"/>
      <c r="W57" s="128"/>
      <c r="X57" s="128"/>
      <c r="Y57" s="128"/>
      <c r="Z57" s="129"/>
      <c r="AA57" s="127"/>
      <c r="AB57" s="129"/>
      <c r="AC57" s="127"/>
      <c r="AD57" s="128"/>
      <c r="AE57" s="128"/>
      <c r="AF57" s="129"/>
      <c r="AG57" s="127"/>
      <c r="AH57" s="128"/>
      <c r="AI57" s="128"/>
      <c r="AJ57" s="199"/>
    </row>
    <row r="58" spans="1:46" ht="12" customHeight="1" x14ac:dyDescent="0.15">
      <c r="A58" s="197" t="s">
        <v>74</v>
      </c>
      <c r="B58" s="125"/>
      <c r="C58" s="125"/>
      <c r="D58" s="126"/>
      <c r="E58" s="124"/>
      <c r="F58" s="125"/>
      <c r="G58" s="125"/>
      <c r="H58" s="125"/>
      <c r="I58" s="125"/>
      <c r="J58" s="125"/>
      <c r="K58" s="125"/>
      <c r="L58" s="126"/>
      <c r="M58" s="124"/>
      <c r="N58" s="126"/>
      <c r="O58" s="124"/>
      <c r="P58" s="125"/>
      <c r="Q58" s="125"/>
      <c r="R58" s="126"/>
      <c r="S58" s="124"/>
      <c r="T58" s="125"/>
      <c r="U58" s="125"/>
      <c r="V58" s="125"/>
      <c r="W58" s="125"/>
      <c r="X58" s="125"/>
      <c r="Y58" s="125"/>
      <c r="Z58" s="126"/>
      <c r="AA58" s="124"/>
      <c r="AB58" s="126"/>
      <c r="AC58" s="124"/>
      <c r="AD58" s="125"/>
      <c r="AE58" s="125"/>
      <c r="AF58" s="126"/>
      <c r="AG58" s="124"/>
      <c r="AH58" s="125"/>
      <c r="AI58" s="125"/>
      <c r="AJ58" s="196"/>
    </row>
    <row r="59" spans="1:46" ht="12" customHeight="1" x14ac:dyDescent="0.15">
      <c r="A59" s="198"/>
      <c r="B59" s="128"/>
      <c r="C59" s="128"/>
      <c r="D59" s="129"/>
      <c r="E59" s="127"/>
      <c r="F59" s="128"/>
      <c r="G59" s="128"/>
      <c r="H59" s="128"/>
      <c r="I59" s="128"/>
      <c r="J59" s="128"/>
      <c r="K59" s="128"/>
      <c r="L59" s="129"/>
      <c r="M59" s="127"/>
      <c r="N59" s="129"/>
      <c r="O59" s="127"/>
      <c r="P59" s="128"/>
      <c r="Q59" s="128"/>
      <c r="R59" s="129"/>
      <c r="S59" s="127"/>
      <c r="T59" s="128"/>
      <c r="U59" s="128"/>
      <c r="V59" s="128"/>
      <c r="W59" s="128"/>
      <c r="X59" s="128"/>
      <c r="Y59" s="128"/>
      <c r="Z59" s="129"/>
      <c r="AA59" s="127"/>
      <c r="AB59" s="129"/>
      <c r="AC59" s="127"/>
      <c r="AD59" s="128"/>
      <c r="AE59" s="128"/>
      <c r="AF59" s="129"/>
      <c r="AG59" s="127"/>
      <c r="AH59" s="128"/>
      <c r="AI59" s="128"/>
      <c r="AJ59" s="199"/>
    </row>
    <row r="60" spans="1:46" ht="12" customHeight="1" x14ac:dyDescent="0.15">
      <c r="A60" s="197" t="s">
        <v>75</v>
      </c>
      <c r="B60" s="125"/>
      <c r="C60" s="125"/>
      <c r="D60" s="126"/>
      <c r="E60" s="124"/>
      <c r="F60" s="125"/>
      <c r="G60" s="125"/>
      <c r="H60" s="125"/>
      <c r="I60" s="125"/>
      <c r="J60" s="125"/>
      <c r="K60" s="125"/>
      <c r="L60" s="126"/>
      <c r="M60" s="124"/>
      <c r="N60" s="126"/>
      <c r="O60" s="124"/>
      <c r="P60" s="125"/>
      <c r="Q60" s="125"/>
      <c r="R60" s="126"/>
      <c r="S60" s="124"/>
      <c r="T60" s="125"/>
      <c r="U60" s="125"/>
      <c r="V60" s="125"/>
      <c r="W60" s="125"/>
      <c r="X60" s="125"/>
      <c r="Y60" s="125"/>
      <c r="Z60" s="126"/>
      <c r="AA60" s="124"/>
      <c r="AB60" s="126"/>
      <c r="AC60" s="124"/>
      <c r="AD60" s="125"/>
      <c r="AE60" s="125"/>
      <c r="AF60" s="126"/>
      <c r="AG60" s="124"/>
      <c r="AH60" s="125"/>
      <c r="AI60" s="125"/>
      <c r="AJ60" s="196"/>
    </row>
    <row r="61" spans="1:46" ht="12" customHeight="1" thickBot="1" x14ac:dyDescent="0.2">
      <c r="A61" s="189"/>
      <c r="B61" s="141"/>
      <c r="C61" s="141"/>
      <c r="D61" s="142"/>
      <c r="E61" s="140"/>
      <c r="F61" s="141"/>
      <c r="G61" s="141"/>
      <c r="H61" s="141"/>
      <c r="I61" s="141"/>
      <c r="J61" s="141"/>
      <c r="K61" s="141"/>
      <c r="L61" s="142"/>
      <c r="M61" s="140"/>
      <c r="N61" s="142"/>
      <c r="O61" s="140"/>
      <c r="P61" s="141"/>
      <c r="Q61" s="141"/>
      <c r="R61" s="142"/>
      <c r="S61" s="140"/>
      <c r="T61" s="141"/>
      <c r="U61" s="141"/>
      <c r="V61" s="141"/>
      <c r="W61" s="141"/>
      <c r="X61" s="141"/>
      <c r="Y61" s="141"/>
      <c r="Z61" s="142"/>
      <c r="AA61" s="140"/>
      <c r="AB61" s="142"/>
      <c r="AC61" s="140"/>
      <c r="AD61" s="141"/>
      <c r="AE61" s="141"/>
      <c r="AF61" s="142"/>
      <c r="AG61" s="140"/>
      <c r="AH61" s="141"/>
      <c r="AI61" s="141"/>
      <c r="AJ61" s="190"/>
    </row>
    <row r="62" spans="1:46" x14ac:dyDescent="0.15">
      <c r="A62" s="42"/>
      <c r="C62" s="144" t="s">
        <v>7</v>
      </c>
      <c r="D62" s="144"/>
      <c r="E62" s="144"/>
    </row>
    <row r="63" spans="1:46" ht="12" customHeight="1" x14ac:dyDescent="0.15">
      <c r="A63" s="42"/>
      <c r="F63" s="147"/>
      <c r="G63" s="148"/>
      <c r="H63" s="148"/>
      <c r="I63" s="149"/>
      <c r="J63" s="144" t="s">
        <v>22</v>
      </c>
      <c r="K63" s="144"/>
      <c r="M63" s="144" t="s">
        <v>23</v>
      </c>
      <c r="N63" s="144"/>
      <c r="O63" s="144" t="s">
        <v>218</v>
      </c>
      <c r="P63" s="144"/>
      <c r="Q63" s="144"/>
      <c r="R63" s="144" t="s">
        <v>24</v>
      </c>
      <c r="S63" s="144"/>
      <c r="T63" s="147">
        <f>F63*1000</f>
        <v>0</v>
      </c>
      <c r="U63" s="148"/>
      <c r="V63" s="148"/>
      <c r="W63" s="148"/>
      <c r="X63" s="148"/>
      <c r="Y63" s="148"/>
      <c r="Z63" s="148"/>
      <c r="AA63" s="149"/>
      <c r="AB63" s="144" t="s">
        <v>8</v>
      </c>
      <c r="AC63" s="144"/>
    </row>
    <row r="64" spans="1:46" ht="12" customHeight="1" x14ac:dyDescent="0.15">
      <c r="A64" s="42"/>
      <c r="F64" s="133"/>
      <c r="G64" s="134"/>
      <c r="H64" s="134"/>
      <c r="I64" s="135"/>
      <c r="J64" s="144"/>
      <c r="K64" s="144"/>
      <c r="M64" s="144"/>
      <c r="N64" s="144"/>
      <c r="O64" s="144"/>
      <c r="P64" s="144"/>
      <c r="Q64" s="144"/>
      <c r="R64" s="144"/>
      <c r="S64" s="144"/>
      <c r="T64" s="133"/>
      <c r="U64" s="134"/>
      <c r="V64" s="134"/>
      <c r="W64" s="134"/>
      <c r="X64" s="134"/>
      <c r="Y64" s="134"/>
      <c r="Z64" s="134"/>
      <c r="AA64" s="135"/>
      <c r="AB64" s="144"/>
      <c r="AC64" s="144"/>
    </row>
    <row r="65" spans="1:36" ht="6" customHeight="1" x14ac:dyDescent="0.15"/>
    <row r="66" spans="1:36" x14ac:dyDescent="0.15">
      <c r="A66" s="91" t="s">
        <v>78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</row>
    <row r="67" spans="1:36" ht="9" customHeight="1" x14ac:dyDescent="0.15"/>
    <row r="68" spans="1:36" x14ac:dyDescent="0.15">
      <c r="A68" s="92" t="s">
        <v>202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</row>
    <row r="69" spans="1:36" ht="6.75" customHeight="1" x14ac:dyDescent="0.15"/>
    <row r="70" spans="1:36" x14ac:dyDescent="0.15">
      <c r="C70" s="144" t="str">
        <f>"令和"&amp;入力シート!B1&amp;"年"</f>
        <v>令和7年</v>
      </c>
      <c r="D70" s="144"/>
      <c r="E70" s="144"/>
      <c r="F70" s="144"/>
      <c r="G70" s="134"/>
      <c r="H70" s="134"/>
      <c r="I70" s="42" t="s">
        <v>25</v>
      </c>
      <c r="J70" s="134"/>
      <c r="K70" s="134"/>
      <c r="L70" s="42" t="s">
        <v>26</v>
      </c>
    </row>
    <row r="71" spans="1:36" x14ac:dyDescent="0.15">
      <c r="C71" s="41"/>
      <c r="D71" s="41"/>
      <c r="E71" s="41"/>
      <c r="F71" s="41"/>
      <c r="G71" s="41"/>
      <c r="H71" s="41"/>
      <c r="J71" s="41"/>
      <c r="K71" s="41"/>
      <c r="M71" s="144" t="str">
        <f>入力シート!A3</f>
        <v>団体名</v>
      </c>
      <c r="N71" s="144"/>
      <c r="O71" s="144"/>
      <c r="P71" s="134" t="str">
        <f>入力シート!B3</f>
        <v>　</v>
      </c>
      <c r="Q71" s="134" t="str">
        <f>IF(入力シート!P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1" s="134" t="str">
        <f>IF(入力シート!Q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1" s="134" t="str">
        <f>IF(入力シート!R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1" s="134" t="str">
        <f>IF(入力シート!S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1" s="134" t="str">
        <f>IF(入力シート!T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1" s="134" t="str">
        <f>IF(入力シート!U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1" s="134" t="str">
        <f>IF(入力シート!V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1" s="134" t="str">
        <f>IF(入力シート!W40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1" s="144" t="str">
        <f>入力シート!A4</f>
        <v>代表者名</v>
      </c>
      <c r="Z71" s="144"/>
      <c r="AA71" s="144"/>
      <c r="AB71" s="134" t="str">
        <f>入力シート!B4</f>
        <v xml:space="preserve"> </v>
      </c>
      <c r="AC71" s="134"/>
      <c r="AD71" s="134"/>
      <c r="AE71" s="134"/>
      <c r="AF71" s="134"/>
      <c r="AG71" s="134"/>
      <c r="AH71" s="134"/>
      <c r="AI71" s="42" t="str">
        <f>IF(入力シート!AE41="","",入力シート!AE41)</f>
        <v/>
      </c>
      <c r="AJ71" s="53" t="s">
        <v>9</v>
      </c>
    </row>
    <row r="72" spans="1:36" ht="12.75" customHeight="1" x14ac:dyDescent="0.15"/>
  </sheetData>
  <mergeCells count="199">
    <mergeCell ref="E16:R17"/>
    <mergeCell ref="S16:U17"/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  <mergeCell ref="AK16:AS16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V14:Z15"/>
    <mergeCell ref="AC14:AJ15"/>
    <mergeCell ref="A16:D17"/>
    <mergeCell ref="V16:AA17"/>
    <mergeCell ref="AB16:AJ17"/>
    <mergeCell ref="A22:D23"/>
    <mergeCell ref="V22:AA23"/>
    <mergeCell ref="AB22:AJ23"/>
    <mergeCell ref="A24:D25"/>
    <mergeCell ref="V24:AA25"/>
    <mergeCell ref="AB24:AJ25"/>
    <mergeCell ref="A18:D19"/>
    <mergeCell ref="V18:AA19"/>
    <mergeCell ref="AB18:AJ19"/>
    <mergeCell ref="A20:D21"/>
    <mergeCell ref="V20:AA21"/>
    <mergeCell ref="AB20:AJ21"/>
    <mergeCell ref="E18:R19"/>
    <mergeCell ref="S18:U19"/>
    <mergeCell ref="E20:R21"/>
    <mergeCell ref="S20:U21"/>
    <mergeCell ref="E22:R23"/>
    <mergeCell ref="S22:U23"/>
    <mergeCell ref="E24:R25"/>
    <mergeCell ref="S24:U25"/>
    <mergeCell ref="A30:D31"/>
    <mergeCell ref="V30:AA31"/>
    <mergeCell ref="AB30:AJ31"/>
    <mergeCell ref="A32:D33"/>
    <mergeCell ref="V32:AA33"/>
    <mergeCell ref="AB32:AJ33"/>
    <mergeCell ref="A26:D27"/>
    <mergeCell ref="V26:AA27"/>
    <mergeCell ref="AB26:AJ27"/>
    <mergeCell ref="A28:D29"/>
    <mergeCell ref="V28:AA29"/>
    <mergeCell ref="AB28:AJ29"/>
    <mergeCell ref="E26:R27"/>
    <mergeCell ref="S26:U27"/>
    <mergeCell ref="E28:R29"/>
    <mergeCell ref="S28:U29"/>
    <mergeCell ref="E30:R31"/>
    <mergeCell ref="S30:U31"/>
    <mergeCell ref="E32:R33"/>
    <mergeCell ref="S32:U33"/>
    <mergeCell ref="A34:D35"/>
    <mergeCell ref="F34:AC35"/>
    <mergeCell ref="AK34:AS35"/>
    <mergeCell ref="A36:D37"/>
    <mergeCell ref="O36:R37"/>
    <mergeCell ref="AC36:AF37"/>
    <mergeCell ref="AG36:AJ37"/>
    <mergeCell ref="E36:L37"/>
    <mergeCell ref="M36:N37"/>
    <mergeCell ref="S36:Z37"/>
    <mergeCell ref="AA36:AB37"/>
    <mergeCell ref="A40:D41"/>
    <mergeCell ref="O40:R41"/>
    <mergeCell ref="AC40:AF41"/>
    <mergeCell ref="AG40:AJ41"/>
    <mergeCell ref="A38:D39"/>
    <mergeCell ref="O38:R39"/>
    <mergeCell ref="AC38:AF39"/>
    <mergeCell ref="AG38:AJ39"/>
    <mergeCell ref="E38:L39"/>
    <mergeCell ref="M38:N39"/>
    <mergeCell ref="S38:Z39"/>
    <mergeCell ref="AA38:AB39"/>
    <mergeCell ref="E40:L41"/>
    <mergeCell ref="M40:N41"/>
    <mergeCell ref="S40:Z41"/>
    <mergeCell ref="AA40:AB41"/>
    <mergeCell ref="A44:D45"/>
    <mergeCell ref="O44:R45"/>
    <mergeCell ref="AC44:AF45"/>
    <mergeCell ref="AG44:AJ45"/>
    <mergeCell ref="A42:D43"/>
    <mergeCell ref="O42:R43"/>
    <mergeCell ref="AC42:AF43"/>
    <mergeCell ref="AG42:AJ43"/>
    <mergeCell ref="E42:L43"/>
    <mergeCell ref="M42:N43"/>
    <mergeCell ref="S42:Z43"/>
    <mergeCell ref="AA42:AB43"/>
    <mergeCell ref="E44:L45"/>
    <mergeCell ref="M44:N45"/>
    <mergeCell ref="S44:Z45"/>
    <mergeCell ref="AA44:AB45"/>
    <mergeCell ref="A48:D49"/>
    <mergeCell ref="O48:R49"/>
    <mergeCell ref="AC48:AF49"/>
    <mergeCell ref="AG48:AJ49"/>
    <mergeCell ref="A46:D47"/>
    <mergeCell ref="O46:R47"/>
    <mergeCell ref="AC46:AF47"/>
    <mergeCell ref="AG46:AJ47"/>
    <mergeCell ref="E46:L47"/>
    <mergeCell ref="M46:N47"/>
    <mergeCell ref="S46:Z47"/>
    <mergeCell ref="AA46:AB47"/>
    <mergeCell ref="E48:L49"/>
    <mergeCell ref="M48:N49"/>
    <mergeCell ref="S48:Z49"/>
    <mergeCell ref="AA48:AB49"/>
    <mergeCell ref="AL50:AT52"/>
    <mergeCell ref="A52:D53"/>
    <mergeCell ref="O52:R53"/>
    <mergeCell ref="AC52:AF53"/>
    <mergeCell ref="AG52:AJ53"/>
    <mergeCell ref="A50:D51"/>
    <mergeCell ref="O50:R51"/>
    <mergeCell ref="AC50:AF51"/>
    <mergeCell ref="AG50:AJ51"/>
    <mergeCell ref="E50:L51"/>
    <mergeCell ref="M50:N51"/>
    <mergeCell ref="S50:Z51"/>
    <mergeCell ref="AA50:AB51"/>
    <mergeCell ref="E52:L53"/>
    <mergeCell ref="M52:N53"/>
    <mergeCell ref="S52:Z53"/>
    <mergeCell ref="AA52:AB53"/>
    <mergeCell ref="A54:D55"/>
    <mergeCell ref="O54:R55"/>
    <mergeCell ref="AC54:AF55"/>
    <mergeCell ref="AG54:AJ55"/>
    <mergeCell ref="E54:L55"/>
    <mergeCell ref="M54:N55"/>
    <mergeCell ref="S54:Z55"/>
    <mergeCell ref="AA54:AB55"/>
    <mergeCell ref="E56:L57"/>
    <mergeCell ref="M56:N57"/>
    <mergeCell ref="S56:Z57"/>
    <mergeCell ref="AA56:AB57"/>
    <mergeCell ref="A58:D59"/>
    <mergeCell ref="O58:R59"/>
    <mergeCell ref="AC58:AF59"/>
    <mergeCell ref="AG58:AJ59"/>
    <mergeCell ref="A56:D57"/>
    <mergeCell ref="O56:R57"/>
    <mergeCell ref="AC56:AF57"/>
    <mergeCell ref="AG56:AJ57"/>
    <mergeCell ref="E58:L59"/>
    <mergeCell ref="M58:N59"/>
    <mergeCell ref="S58:Z59"/>
    <mergeCell ref="AA58:AB59"/>
    <mergeCell ref="C62:E62"/>
    <mergeCell ref="F63:I64"/>
    <mergeCell ref="J63:K64"/>
    <mergeCell ref="M63:N64"/>
    <mergeCell ref="O63:Q64"/>
    <mergeCell ref="R63:S64"/>
    <mergeCell ref="AA60:AB61"/>
    <mergeCell ref="AC60:AF61"/>
    <mergeCell ref="AG60:AJ61"/>
    <mergeCell ref="S60:Z61"/>
    <mergeCell ref="M60:N61"/>
    <mergeCell ref="E60:L61"/>
    <mergeCell ref="O60:R61"/>
    <mergeCell ref="A60:D61"/>
    <mergeCell ref="T63:AA64"/>
    <mergeCell ref="AB63:AC64"/>
    <mergeCell ref="A66:AE66"/>
    <mergeCell ref="A68:AJ68"/>
    <mergeCell ref="C70:F70"/>
    <mergeCell ref="G70:H70"/>
    <mergeCell ref="J70:K70"/>
    <mergeCell ref="M71:O71"/>
    <mergeCell ref="P71:X71"/>
    <mergeCell ref="Y71:AA71"/>
    <mergeCell ref="AB71:AH71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horizontalDpi="4294967293" r:id="rId1"/>
  <headerFooter alignWithMargins="0"/>
  <rowBreaks count="1" manualBreakCount="1">
    <brk id="72" max="3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73"/>
  <sheetViews>
    <sheetView view="pageBreakPreview" topLeftCell="A15" zoomScale="60" zoomScaleNormal="100" workbookViewId="0">
      <selection activeCell="BH75" sqref="BH75"/>
    </sheetView>
  </sheetViews>
  <sheetFormatPr defaultColWidth="9" defaultRowHeight="15" x14ac:dyDescent="0.15"/>
  <cols>
    <col min="1" max="1" width="2.625" style="41" customWidth="1"/>
    <col min="2" max="37" width="2.625" style="42" customWidth="1"/>
    <col min="38" max="64" width="2.75" style="42" customWidth="1"/>
    <col min="65" max="16384" width="9" style="42"/>
  </cols>
  <sheetData>
    <row r="1" spans="1:45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45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45" ht="11.25" customHeight="1" x14ac:dyDescent="0.15">
      <c r="C3" s="162" t="s">
        <v>44</v>
      </c>
      <c r="D3" s="162"/>
      <c r="E3" s="162"/>
      <c r="F3" s="162"/>
      <c r="H3" s="206" t="s">
        <v>16</v>
      </c>
      <c r="I3" s="207"/>
      <c r="J3" s="207"/>
      <c r="K3" s="207"/>
      <c r="L3" s="207"/>
      <c r="M3" s="207"/>
      <c r="N3" s="207"/>
      <c r="O3" s="207"/>
      <c r="P3" s="207"/>
      <c r="Q3" s="207"/>
      <c r="R3" s="208"/>
      <c r="T3" s="151" t="s">
        <v>210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45" ht="11.25" customHeight="1" x14ac:dyDescent="0.15">
      <c r="C4" s="162"/>
      <c r="D4" s="162"/>
      <c r="E4" s="162"/>
      <c r="F4" s="162"/>
      <c r="H4" s="209"/>
      <c r="I4" s="210"/>
      <c r="J4" s="210"/>
      <c r="K4" s="210"/>
      <c r="L4" s="210"/>
      <c r="M4" s="210"/>
      <c r="N4" s="210"/>
      <c r="O4" s="210"/>
      <c r="P4" s="210"/>
      <c r="Q4" s="210"/>
      <c r="R4" s="21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5" ht="7.5" customHeight="1" thickBot="1" x14ac:dyDescent="0.2"/>
    <row r="6" spans="1:45" x14ac:dyDescent="0.15">
      <c r="A6" s="152" t="s">
        <v>181</v>
      </c>
      <c r="B6" s="153"/>
      <c r="C6" s="153"/>
      <c r="D6" s="153"/>
      <c r="E6" s="153"/>
      <c r="F6" s="153"/>
      <c r="G6" s="153"/>
      <c r="H6" s="130" t="str">
        <f>入力シート!B3</f>
        <v>　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45" x14ac:dyDescent="0.15">
      <c r="A7" s="154"/>
      <c r="B7" s="155"/>
      <c r="C7" s="155"/>
      <c r="D7" s="155"/>
      <c r="E7" s="155"/>
      <c r="F7" s="155"/>
      <c r="G7" s="155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45" ht="13.5" customHeight="1" x14ac:dyDescent="0.15">
      <c r="A8" s="172" t="s">
        <v>143</v>
      </c>
      <c r="B8" s="164"/>
      <c r="C8" s="164"/>
      <c r="D8" s="164"/>
      <c r="E8" s="164"/>
      <c r="F8" s="164"/>
      <c r="G8" s="164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38" t="s">
        <v>139</v>
      </c>
      <c r="T8" s="138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45" ht="13.5" customHeight="1" x14ac:dyDescent="0.15">
      <c r="A9" s="172"/>
      <c r="B9" s="164"/>
      <c r="C9" s="164"/>
      <c r="D9" s="164"/>
      <c r="E9" s="164"/>
      <c r="F9" s="164"/>
      <c r="G9" s="164"/>
      <c r="H9" s="10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38"/>
      <c r="T9" s="138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45" ht="13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38" t="s">
        <v>139</v>
      </c>
      <c r="T10" s="138"/>
      <c r="U10" s="148" t="s">
        <v>172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45" ht="13.5" customHeight="1" x14ac:dyDescent="0.15">
      <c r="A11" s="172"/>
      <c r="B11" s="164"/>
      <c r="C11" s="164"/>
      <c r="D11" s="164"/>
      <c r="E11" s="164"/>
      <c r="F11" s="164"/>
      <c r="G11" s="164"/>
      <c r="H11" s="10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8"/>
      <c r="T11" s="138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45" ht="13.5" customHeight="1" x14ac:dyDescent="0.15">
      <c r="A12" s="200" t="s">
        <v>93</v>
      </c>
      <c r="B12" s="201"/>
      <c r="C12" s="201"/>
      <c r="D12" s="201"/>
      <c r="E12" s="201"/>
      <c r="F12" s="201"/>
      <c r="G12" s="202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38" t="s">
        <v>139</v>
      </c>
      <c r="T12" s="138"/>
      <c r="U12" s="148" t="s">
        <v>189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45" ht="14.25" customHeight="1" thickBot="1" x14ac:dyDescent="0.2">
      <c r="A13" s="203"/>
      <c r="B13" s="204"/>
      <c r="C13" s="204"/>
      <c r="D13" s="204"/>
      <c r="E13" s="204"/>
      <c r="F13" s="204"/>
      <c r="G13" s="205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45" ht="10.5" customHeight="1" x14ac:dyDescent="0.15">
      <c r="A14" s="144" t="s">
        <v>20</v>
      </c>
      <c r="B14" s="144"/>
      <c r="C14" s="144"/>
      <c r="D14" s="186" t="s">
        <v>219</v>
      </c>
      <c r="E14" s="186"/>
      <c r="F14" s="186"/>
      <c r="G14" s="186"/>
      <c r="H14" s="186"/>
      <c r="I14" s="186"/>
      <c r="J14" s="187"/>
      <c r="K14" s="188"/>
      <c r="L14" s="186" t="s">
        <v>220</v>
      </c>
      <c r="M14" s="186"/>
      <c r="N14" s="186"/>
      <c r="O14" s="44"/>
      <c r="P14" s="44"/>
      <c r="Q14" s="186" t="s">
        <v>104</v>
      </c>
      <c r="R14" s="186"/>
      <c r="S14" s="186"/>
      <c r="T14" s="187"/>
      <c r="U14" s="188"/>
      <c r="V14" s="186" t="s">
        <v>221</v>
      </c>
      <c r="W14" s="186"/>
      <c r="X14" s="186"/>
      <c r="Y14" s="186"/>
      <c r="Z14" s="186"/>
      <c r="AA14" s="44"/>
      <c r="AB14" s="44"/>
      <c r="AC14" s="191"/>
      <c r="AD14" s="191"/>
      <c r="AE14" s="191"/>
      <c r="AF14" s="191"/>
      <c r="AG14" s="191"/>
      <c r="AH14" s="191"/>
      <c r="AI14" s="191"/>
      <c r="AJ14" s="191"/>
      <c r="AK14" s="139"/>
      <c r="AL14" s="139"/>
      <c r="AM14" s="139"/>
      <c r="AN14" s="139"/>
      <c r="AO14" s="139"/>
      <c r="AP14" s="139"/>
      <c r="AQ14" s="139"/>
      <c r="AR14" s="139"/>
      <c r="AS14" s="139"/>
    </row>
    <row r="15" spans="1:45" ht="10.5" customHeight="1" thickBot="1" x14ac:dyDescent="0.2">
      <c r="A15" s="144"/>
      <c r="B15" s="144"/>
      <c r="C15" s="144"/>
      <c r="D15" s="141"/>
      <c r="E15" s="141"/>
      <c r="F15" s="141"/>
      <c r="G15" s="141"/>
      <c r="H15" s="141"/>
      <c r="I15" s="141"/>
      <c r="J15" s="189"/>
      <c r="K15" s="190"/>
      <c r="L15" s="141"/>
      <c r="M15" s="141"/>
      <c r="N15" s="141"/>
      <c r="O15" s="80"/>
      <c r="P15" s="80"/>
      <c r="Q15" s="141"/>
      <c r="R15" s="141"/>
      <c r="S15" s="141"/>
      <c r="T15" s="189"/>
      <c r="U15" s="190"/>
      <c r="V15" s="141"/>
      <c r="W15" s="141"/>
      <c r="X15" s="141"/>
      <c r="Y15" s="141"/>
      <c r="Z15" s="141"/>
      <c r="AA15" s="80"/>
      <c r="AB15" s="80"/>
      <c r="AC15" s="192"/>
      <c r="AD15" s="192"/>
      <c r="AE15" s="192"/>
      <c r="AF15" s="192"/>
      <c r="AG15" s="192"/>
      <c r="AH15" s="192"/>
      <c r="AI15" s="192"/>
      <c r="AJ15" s="192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ht="10.5" customHeight="1" x14ac:dyDescent="0.15">
      <c r="A16" s="193" t="s">
        <v>17</v>
      </c>
      <c r="B16" s="182"/>
      <c r="C16" s="182"/>
      <c r="D16" s="182"/>
      <c r="E16" s="179" t="s">
        <v>193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79" t="s">
        <v>4</v>
      </c>
      <c r="T16" s="180"/>
      <c r="U16" s="180"/>
      <c r="V16" s="180"/>
      <c r="W16" s="181"/>
      <c r="X16" s="179" t="s">
        <v>185</v>
      </c>
      <c r="Y16" s="180"/>
      <c r="Z16" s="180"/>
      <c r="AA16" s="180"/>
      <c r="AB16" s="181"/>
      <c r="AC16" s="179" t="s">
        <v>10</v>
      </c>
      <c r="AD16" s="180"/>
      <c r="AE16" s="180"/>
      <c r="AF16" s="180"/>
      <c r="AG16" s="180"/>
      <c r="AH16" s="180"/>
      <c r="AI16" s="180"/>
      <c r="AJ16" s="213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64" ht="8.25" customHeight="1" thickBot="1" x14ac:dyDescent="0.2">
      <c r="A17" s="171"/>
      <c r="B17" s="138"/>
      <c r="C17" s="138"/>
      <c r="D17" s="138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9"/>
      <c r="S17" s="127"/>
      <c r="T17" s="128"/>
      <c r="U17" s="128"/>
      <c r="V17" s="128"/>
      <c r="W17" s="129"/>
      <c r="X17" s="127"/>
      <c r="Y17" s="128"/>
      <c r="Z17" s="128"/>
      <c r="AA17" s="128"/>
      <c r="AB17" s="129"/>
      <c r="AC17" s="127"/>
      <c r="AD17" s="128"/>
      <c r="AE17" s="128"/>
      <c r="AF17" s="128"/>
      <c r="AG17" s="128"/>
      <c r="AH17" s="128"/>
      <c r="AI17" s="128"/>
      <c r="AJ17" s="199"/>
    </row>
    <row r="18" spans="1:64" ht="12" customHeight="1" x14ac:dyDescent="0.15">
      <c r="A18" s="171">
        <v>1</v>
      </c>
      <c r="B18" s="138"/>
      <c r="C18" s="138"/>
      <c r="D18" s="138"/>
      <c r="E18" s="138" t="s">
        <v>191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45"/>
      <c r="AM18" s="214" t="s">
        <v>105</v>
      </c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6"/>
    </row>
    <row r="19" spans="1:64" ht="12" customHeight="1" x14ac:dyDescent="0.15">
      <c r="A19" s="17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45"/>
      <c r="AM19" s="217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9"/>
    </row>
    <row r="20" spans="1:64" ht="12" customHeight="1" x14ac:dyDescent="0.15">
      <c r="A20" s="171">
        <v>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45"/>
      <c r="AM20" s="217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9"/>
    </row>
    <row r="21" spans="1:64" ht="12" customHeight="1" x14ac:dyDescent="0.15">
      <c r="A21" s="17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45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9"/>
    </row>
    <row r="22" spans="1:64" ht="12" customHeight="1" x14ac:dyDescent="0.15">
      <c r="A22" s="171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45"/>
      <c r="AM22" s="217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9"/>
    </row>
    <row r="23" spans="1:64" ht="12" customHeight="1" x14ac:dyDescent="0.15">
      <c r="A23" s="17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45"/>
      <c r="AM23" s="217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9"/>
    </row>
    <row r="24" spans="1:64" ht="12" customHeight="1" x14ac:dyDescent="0.15">
      <c r="A24" s="171">
        <v>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45"/>
      <c r="AM24" s="217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9"/>
    </row>
    <row r="25" spans="1:64" ht="12" customHeight="1" x14ac:dyDescent="0.15">
      <c r="A25" s="17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45"/>
      <c r="AM25" s="217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9"/>
    </row>
    <row r="26" spans="1:64" ht="12" customHeight="1" x14ac:dyDescent="0.15">
      <c r="A26" s="171">
        <v>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45"/>
      <c r="AM26" s="217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9"/>
    </row>
    <row r="27" spans="1:64" ht="12" customHeight="1" x14ac:dyDescent="0.15">
      <c r="A27" s="17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45"/>
      <c r="AM27" s="217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9"/>
    </row>
    <row r="28" spans="1:64" ht="12" customHeight="1" x14ac:dyDescent="0.15">
      <c r="A28" s="171">
        <v>6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45"/>
      <c r="AM28" s="217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9"/>
    </row>
    <row r="29" spans="1:64" ht="12" customHeight="1" x14ac:dyDescent="0.15">
      <c r="A29" s="17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45"/>
      <c r="AM29" s="217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9"/>
    </row>
    <row r="30" spans="1:64" ht="12" customHeight="1" x14ac:dyDescent="0.15">
      <c r="A30" s="171">
        <v>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45"/>
      <c r="AM30" s="217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9"/>
    </row>
    <row r="31" spans="1:64" ht="12" customHeight="1" x14ac:dyDescent="0.15">
      <c r="A31" s="17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45"/>
      <c r="AM31" s="217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9"/>
    </row>
    <row r="32" spans="1:64" ht="12" customHeight="1" x14ac:dyDescent="0.15">
      <c r="A32" s="171">
        <v>8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45"/>
      <c r="AM32" s="217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9"/>
    </row>
    <row r="33" spans="1:64" ht="12" customHeight="1" thickBot="1" x14ac:dyDescent="0.2">
      <c r="A33" s="184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50"/>
      <c r="AM33" s="217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9"/>
    </row>
    <row r="34" spans="1:64" ht="9.75" customHeight="1" x14ac:dyDescent="0.15">
      <c r="A34" s="144" t="s">
        <v>21</v>
      </c>
      <c r="B34" s="144"/>
      <c r="C34" s="144"/>
      <c r="F34" s="131" t="s">
        <v>222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M34" s="217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9"/>
    </row>
    <row r="35" spans="1:64" ht="9.75" customHeight="1" thickBot="1" x14ac:dyDescent="0.2">
      <c r="A35" s="144"/>
      <c r="B35" s="144"/>
      <c r="C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M35" s="217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9"/>
    </row>
    <row r="36" spans="1:64" ht="8.25" customHeight="1" x14ac:dyDescent="0.15">
      <c r="A36" s="194" t="s">
        <v>76</v>
      </c>
      <c r="B36" s="136"/>
      <c r="C36" s="136"/>
      <c r="D36" s="136"/>
      <c r="E36" s="130" t="s">
        <v>190</v>
      </c>
      <c r="F36" s="131"/>
      <c r="G36" s="131"/>
      <c r="H36" s="131"/>
      <c r="I36" s="131"/>
      <c r="J36" s="131"/>
      <c r="K36" s="131"/>
      <c r="L36" s="131"/>
      <c r="M36" s="131"/>
      <c r="N36" s="132"/>
      <c r="O36" s="130" t="s">
        <v>184</v>
      </c>
      <c r="P36" s="132"/>
      <c r="Q36" s="136" t="s">
        <v>185</v>
      </c>
      <c r="R36" s="136"/>
      <c r="S36" s="136"/>
      <c r="T36" s="136"/>
      <c r="U36" s="136" t="s">
        <v>131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 t="s">
        <v>19</v>
      </c>
      <c r="AG36" s="136"/>
      <c r="AH36" s="136"/>
      <c r="AI36" s="136"/>
      <c r="AJ36" s="177"/>
      <c r="AM36" s="217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9"/>
    </row>
    <row r="37" spans="1:64" ht="8.25" customHeight="1" x14ac:dyDescent="0.15">
      <c r="A37" s="195"/>
      <c r="B37" s="137"/>
      <c r="C37" s="137"/>
      <c r="D37" s="137"/>
      <c r="E37" s="133"/>
      <c r="F37" s="134"/>
      <c r="G37" s="134"/>
      <c r="H37" s="134"/>
      <c r="I37" s="134"/>
      <c r="J37" s="134"/>
      <c r="K37" s="134"/>
      <c r="L37" s="134"/>
      <c r="M37" s="134"/>
      <c r="N37" s="135"/>
      <c r="O37" s="133"/>
      <c r="P37" s="135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78"/>
      <c r="AM37" s="217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9"/>
    </row>
    <row r="38" spans="1:64" ht="12" customHeight="1" x14ac:dyDescent="0.15">
      <c r="A38" s="171" t="s">
        <v>64</v>
      </c>
      <c r="B38" s="138"/>
      <c r="C38" s="138"/>
      <c r="D38" s="138"/>
      <c r="E38" s="124" t="s">
        <v>196</v>
      </c>
      <c r="F38" s="125"/>
      <c r="G38" s="125"/>
      <c r="H38" s="125"/>
      <c r="I38" s="125"/>
      <c r="J38" s="125"/>
      <c r="K38" s="125"/>
      <c r="L38" s="125"/>
      <c r="M38" s="125"/>
      <c r="N38" s="126"/>
      <c r="O38" s="124"/>
      <c r="P38" s="126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45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9"/>
    </row>
    <row r="39" spans="1:64" ht="12" customHeight="1" x14ac:dyDescent="0.15">
      <c r="A39" s="171"/>
      <c r="B39" s="138"/>
      <c r="C39" s="138"/>
      <c r="D39" s="138"/>
      <c r="E39" s="127"/>
      <c r="F39" s="128"/>
      <c r="G39" s="128"/>
      <c r="H39" s="128"/>
      <c r="I39" s="128"/>
      <c r="J39" s="128"/>
      <c r="K39" s="128"/>
      <c r="L39" s="128"/>
      <c r="M39" s="128"/>
      <c r="N39" s="129"/>
      <c r="O39" s="127"/>
      <c r="P39" s="129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45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9"/>
    </row>
    <row r="40" spans="1:64" ht="12" customHeight="1" x14ac:dyDescent="0.15">
      <c r="A40" s="171" t="s">
        <v>65</v>
      </c>
      <c r="B40" s="138"/>
      <c r="C40" s="138"/>
      <c r="D40" s="138"/>
      <c r="E40" s="124"/>
      <c r="F40" s="125"/>
      <c r="G40" s="125"/>
      <c r="H40" s="125"/>
      <c r="I40" s="125"/>
      <c r="J40" s="125"/>
      <c r="K40" s="125"/>
      <c r="L40" s="125"/>
      <c r="M40" s="125"/>
      <c r="N40" s="126"/>
      <c r="O40" s="124"/>
      <c r="P40" s="126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45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9"/>
    </row>
    <row r="41" spans="1:64" ht="12" customHeight="1" x14ac:dyDescent="0.15">
      <c r="A41" s="171"/>
      <c r="B41" s="138"/>
      <c r="C41" s="138"/>
      <c r="D41" s="138"/>
      <c r="E41" s="127"/>
      <c r="F41" s="128"/>
      <c r="G41" s="128"/>
      <c r="H41" s="128"/>
      <c r="I41" s="128"/>
      <c r="J41" s="128"/>
      <c r="K41" s="128"/>
      <c r="L41" s="128"/>
      <c r="M41" s="128"/>
      <c r="N41" s="129"/>
      <c r="O41" s="127"/>
      <c r="P41" s="129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45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9"/>
    </row>
    <row r="42" spans="1:64" ht="12" customHeight="1" x14ac:dyDescent="0.15">
      <c r="A42" s="171" t="s">
        <v>66</v>
      </c>
      <c r="B42" s="138"/>
      <c r="C42" s="138"/>
      <c r="D42" s="138"/>
      <c r="E42" s="124"/>
      <c r="F42" s="125"/>
      <c r="G42" s="125"/>
      <c r="H42" s="125"/>
      <c r="I42" s="125"/>
      <c r="J42" s="125"/>
      <c r="K42" s="125"/>
      <c r="L42" s="125"/>
      <c r="M42" s="125"/>
      <c r="N42" s="126"/>
      <c r="O42" s="124"/>
      <c r="P42" s="126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45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9"/>
    </row>
    <row r="43" spans="1:64" ht="12" customHeight="1" x14ac:dyDescent="0.15">
      <c r="A43" s="171"/>
      <c r="B43" s="138"/>
      <c r="C43" s="138"/>
      <c r="D43" s="138"/>
      <c r="E43" s="127"/>
      <c r="F43" s="128"/>
      <c r="G43" s="128"/>
      <c r="H43" s="128"/>
      <c r="I43" s="128"/>
      <c r="J43" s="128"/>
      <c r="K43" s="128"/>
      <c r="L43" s="128"/>
      <c r="M43" s="128"/>
      <c r="N43" s="129"/>
      <c r="O43" s="127"/>
      <c r="P43" s="129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45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9"/>
    </row>
    <row r="44" spans="1:64" ht="12" customHeight="1" x14ac:dyDescent="0.15">
      <c r="A44" s="171" t="s">
        <v>67</v>
      </c>
      <c r="B44" s="138"/>
      <c r="C44" s="138"/>
      <c r="D44" s="138"/>
      <c r="E44" s="124"/>
      <c r="F44" s="125"/>
      <c r="G44" s="125"/>
      <c r="H44" s="125"/>
      <c r="I44" s="125"/>
      <c r="J44" s="125"/>
      <c r="K44" s="125"/>
      <c r="L44" s="125"/>
      <c r="M44" s="125"/>
      <c r="N44" s="126"/>
      <c r="O44" s="124"/>
      <c r="P44" s="126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45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9"/>
    </row>
    <row r="45" spans="1:64" ht="12" customHeight="1" x14ac:dyDescent="0.15">
      <c r="A45" s="171"/>
      <c r="B45" s="138"/>
      <c r="C45" s="138"/>
      <c r="D45" s="138"/>
      <c r="E45" s="127"/>
      <c r="F45" s="128"/>
      <c r="G45" s="128"/>
      <c r="H45" s="128"/>
      <c r="I45" s="128"/>
      <c r="J45" s="128"/>
      <c r="K45" s="128"/>
      <c r="L45" s="128"/>
      <c r="M45" s="128"/>
      <c r="N45" s="129"/>
      <c r="O45" s="127"/>
      <c r="P45" s="129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45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9"/>
    </row>
    <row r="46" spans="1:64" ht="12" customHeight="1" x14ac:dyDescent="0.15">
      <c r="A46" s="171" t="s">
        <v>68</v>
      </c>
      <c r="B46" s="138"/>
      <c r="C46" s="138"/>
      <c r="D46" s="138"/>
      <c r="E46" s="124"/>
      <c r="F46" s="125"/>
      <c r="G46" s="125"/>
      <c r="H46" s="125"/>
      <c r="I46" s="125"/>
      <c r="J46" s="125"/>
      <c r="K46" s="125"/>
      <c r="L46" s="125"/>
      <c r="M46" s="125"/>
      <c r="N46" s="126"/>
      <c r="O46" s="124"/>
      <c r="P46" s="126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45"/>
      <c r="AM46" s="217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9"/>
    </row>
    <row r="47" spans="1:64" ht="12" customHeight="1" thickBot="1" x14ac:dyDescent="0.2">
      <c r="A47" s="171"/>
      <c r="B47" s="138"/>
      <c r="C47" s="138"/>
      <c r="D47" s="138"/>
      <c r="E47" s="127"/>
      <c r="F47" s="128"/>
      <c r="G47" s="128"/>
      <c r="H47" s="128"/>
      <c r="I47" s="128"/>
      <c r="J47" s="128"/>
      <c r="K47" s="128"/>
      <c r="L47" s="128"/>
      <c r="M47" s="128"/>
      <c r="N47" s="129"/>
      <c r="O47" s="127"/>
      <c r="P47" s="129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45"/>
      <c r="AM47" s="220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2"/>
    </row>
    <row r="48" spans="1:64" ht="12" customHeight="1" x14ac:dyDescent="0.15">
      <c r="A48" s="171" t="s">
        <v>69</v>
      </c>
      <c r="B48" s="138"/>
      <c r="C48" s="138"/>
      <c r="D48" s="138"/>
      <c r="E48" s="124"/>
      <c r="F48" s="125"/>
      <c r="G48" s="125"/>
      <c r="H48" s="125"/>
      <c r="I48" s="125"/>
      <c r="J48" s="125"/>
      <c r="K48" s="125"/>
      <c r="L48" s="125"/>
      <c r="M48" s="125"/>
      <c r="N48" s="126"/>
      <c r="O48" s="124"/>
      <c r="P48" s="126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45"/>
    </row>
    <row r="49" spans="1:46" ht="12" customHeight="1" x14ac:dyDescent="0.15">
      <c r="A49" s="171"/>
      <c r="B49" s="138"/>
      <c r="C49" s="138"/>
      <c r="D49" s="138"/>
      <c r="E49" s="127"/>
      <c r="F49" s="128"/>
      <c r="G49" s="128"/>
      <c r="H49" s="128"/>
      <c r="I49" s="128"/>
      <c r="J49" s="128"/>
      <c r="K49" s="128"/>
      <c r="L49" s="128"/>
      <c r="M49" s="128"/>
      <c r="N49" s="129"/>
      <c r="O49" s="127"/>
      <c r="P49" s="129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45"/>
    </row>
    <row r="50" spans="1:46" ht="12" customHeight="1" x14ac:dyDescent="0.15">
      <c r="A50" s="171" t="s">
        <v>70</v>
      </c>
      <c r="B50" s="138"/>
      <c r="C50" s="138"/>
      <c r="D50" s="138"/>
      <c r="E50" s="124"/>
      <c r="F50" s="125"/>
      <c r="G50" s="125"/>
      <c r="H50" s="125"/>
      <c r="I50" s="125"/>
      <c r="J50" s="125"/>
      <c r="K50" s="125"/>
      <c r="L50" s="125"/>
      <c r="M50" s="125"/>
      <c r="N50" s="126"/>
      <c r="O50" s="124"/>
      <c r="P50" s="126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45"/>
    </row>
    <row r="51" spans="1:46" ht="12" customHeight="1" x14ac:dyDescent="0.15">
      <c r="A51" s="171"/>
      <c r="B51" s="138"/>
      <c r="C51" s="138"/>
      <c r="D51" s="138"/>
      <c r="E51" s="127"/>
      <c r="F51" s="128"/>
      <c r="G51" s="128"/>
      <c r="H51" s="128"/>
      <c r="I51" s="128"/>
      <c r="J51" s="128"/>
      <c r="K51" s="128"/>
      <c r="L51" s="128"/>
      <c r="M51" s="128"/>
      <c r="N51" s="129"/>
      <c r="O51" s="127"/>
      <c r="P51" s="129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45"/>
      <c r="AL51" s="143"/>
      <c r="AM51" s="143"/>
      <c r="AN51" s="143"/>
      <c r="AO51" s="143"/>
      <c r="AP51" s="143"/>
      <c r="AQ51" s="143"/>
      <c r="AR51" s="143"/>
      <c r="AS51" s="143"/>
      <c r="AT51" s="143"/>
    </row>
    <row r="52" spans="1:46" ht="12" customHeight="1" x14ac:dyDescent="0.15">
      <c r="A52" s="171" t="s">
        <v>71</v>
      </c>
      <c r="B52" s="138"/>
      <c r="C52" s="138"/>
      <c r="D52" s="138"/>
      <c r="E52" s="124"/>
      <c r="F52" s="125"/>
      <c r="G52" s="125"/>
      <c r="H52" s="125"/>
      <c r="I52" s="125"/>
      <c r="J52" s="125"/>
      <c r="K52" s="125"/>
      <c r="L52" s="125"/>
      <c r="M52" s="125"/>
      <c r="N52" s="126"/>
      <c r="O52" s="124"/>
      <c r="P52" s="126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45"/>
      <c r="AL52" s="143"/>
      <c r="AM52" s="143"/>
      <c r="AN52" s="143"/>
      <c r="AO52" s="143"/>
      <c r="AP52" s="143"/>
      <c r="AQ52" s="143"/>
      <c r="AR52" s="143"/>
      <c r="AS52" s="143"/>
      <c r="AT52" s="143"/>
    </row>
    <row r="53" spans="1:46" ht="12" customHeight="1" x14ac:dyDescent="0.15">
      <c r="A53" s="171"/>
      <c r="B53" s="138"/>
      <c r="C53" s="138"/>
      <c r="D53" s="138"/>
      <c r="E53" s="127"/>
      <c r="F53" s="128"/>
      <c r="G53" s="128"/>
      <c r="H53" s="128"/>
      <c r="I53" s="128"/>
      <c r="J53" s="128"/>
      <c r="K53" s="128"/>
      <c r="L53" s="128"/>
      <c r="M53" s="128"/>
      <c r="N53" s="129"/>
      <c r="O53" s="127"/>
      <c r="P53" s="129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45"/>
      <c r="AL53" s="143"/>
      <c r="AM53" s="143"/>
      <c r="AN53" s="143"/>
      <c r="AO53" s="143"/>
      <c r="AP53" s="143"/>
      <c r="AQ53" s="143"/>
      <c r="AR53" s="143"/>
      <c r="AS53" s="143"/>
      <c r="AT53" s="143"/>
    </row>
    <row r="54" spans="1:46" ht="12" customHeight="1" x14ac:dyDescent="0.15">
      <c r="A54" s="171" t="s">
        <v>72</v>
      </c>
      <c r="B54" s="138"/>
      <c r="C54" s="138"/>
      <c r="D54" s="138"/>
      <c r="E54" s="124"/>
      <c r="F54" s="125"/>
      <c r="G54" s="125"/>
      <c r="H54" s="125"/>
      <c r="I54" s="125"/>
      <c r="J54" s="125"/>
      <c r="K54" s="125"/>
      <c r="L54" s="125"/>
      <c r="M54" s="125"/>
      <c r="N54" s="126"/>
      <c r="O54" s="124"/>
      <c r="P54" s="126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45"/>
    </row>
    <row r="55" spans="1:46" ht="12" customHeight="1" x14ac:dyDescent="0.15">
      <c r="A55" s="171"/>
      <c r="B55" s="138"/>
      <c r="C55" s="138"/>
      <c r="D55" s="138"/>
      <c r="E55" s="127"/>
      <c r="F55" s="128"/>
      <c r="G55" s="128"/>
      <c r="H55" s="128"/>
      <c r="I55" s="128"/>
      <c r="J55" s="128"/>
      <c r="K55" s="128"/>
      <c r="L55" s="128"/>
      <c r="M55" s="128"/>
      <c r="N55" s="129"/>
      <c r="O55" s="127"/>
      <c r="P55" s="129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45"/>
    </row>
    <row r="56" spans="1:46" ht="12" customHeight="1" x14ac:dyDescent="0.15">
      <c r="A56" s="171" t="s">
        <v>73</v>
      </c>
      <c r="B56" s="138"/>
      <c r="C56" s="138"/>
      <c r="D56" s="138"/>
      <c r="E56" s="124"/>
      <c r="F56" s="125"/>
      <c r="G56" s="125"/>
      <c r="H56" s="125"/>
      <c r="I56" s="125"/>
      <c r="J56" s="125"/>
      <c r="K56" s="125"/>
      <c r="L56" s="125"/>
      <c r="M56" s="125"/>
      <c r="N56" s="126"/>
      <c r="O56" s="124"/>
      <c r="P56" s="126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45"/>
    </row>
    <row r="57" spans="1:46" ht="12" customHeight="1" x14ac:dyDescent="0.15">
      <c r="A57" s="171"/>
      <c r="B57" s="138"/>
      <c r="C57" s="138"/>
      <c r="D57" s="138"/>
      <c r="E57" s="127"/>
      <c r="F57" s="128"/>
      <c r="G57" s="128"/>
      <c r="H57" s="128"/>
      <c r="I57" s="128"/>
      <c r="J57" s="128"/>
      <c r="K57" s="128"/>
      <c r="L57" s="128"/>
      <c r="M57" s="128"/>
      <c r="N57" s="129"/>
      <c r="O57" s="127"/>
      <c r="P57" s="129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45"/>
    </row>
    <row r="58" spans="1:46" ht="12" customHeight="1" x14ac:dyDescent="0.15">
      <c r="A58" s="171" t="s">
        <v>74</v>
      </c>
      <c r="B58" s="138"/>
      <c r="C58" s="138"/>
      <c r="D58" s="138"/>
      <c r="E58" s="124"/>
      <c r="F58" s="125"/>
      <c r="G58" s="125"/>
      <c r="H58" s="125"/>
      <c r="I58" s="125"/>
      <c r="J58" s="125"/>
      <c r="K58" s="125"/>
      <c r="L58" s="125"/>
      <c r="M58" s="125"/>
      <c r="N58" s="126"/>
      <c r="O58" s="124"/>
      <c r="P58" s="126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45"/>
    </row>
    <row r="59" spans="1:46" ht="12" customHeight="1" x14ac:dyDescent="0.15">
      <c r="A59" s="171"/>
      <c r="B59" s="138"/>
      <c r="C59" s="138"/>
      <c r="D59" s="138"/>
      <c r="E59" s="127"/>
      <c r="F59" s="128"/>
      <c r="G59" s="128"/>
      <c r="H59" s="128"/>
      <c r="I59" s="128"/>
      <c r="J59" s="128"/>
      <c r="K59" s="128"/>
      <c r="L59" s="128"/>
      <c r="M59" s="128"/>
      <c r="N59" s="129"/>
      <c r="O59" s="127"/>
      <c r="P59" s="129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45"/>
    </row>
    <row r="60" spans="1:46" ht="12" customHeight="1" x14ac:dyDescent="0.15">
      <c r="A60" s="171" t="s">
        <v>75</v>
      </c>
      <c r="B60" s="138"/>
      <c r="C60" s="138"/>
      <c r="D60" s="138"/>
      <c r="E60" s="124"/>
      <c r="F60" s="125"/>
      <c r="G60" s="125"/>
      <c r="H60" s="125"/>
      <c r="I60" s="125"/>
      <c r="J60" s="125"/>
      <c r="K60" s="125"/>
      <c r="L60" s="125"/>
      <c r="M60" s="125"/>
      <c r="N60" s="126"/>
      <c r="O60" s="124"/>
      <c r="P60" s="126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45"/>
    </row>
    <row r="61" spans="1:46" ht="12" customHeight="1" thickBot="1" x14ac:dyDescent="0.2">
      <c r="A61" s="184"/>
      <c r="B61" s="146"/>
      <c r="C61" s="146"/>
      <c r="D61" s="146"/>
      <c r="E61" s="140"/>
      <c r="F61" s="141"/>
      <c r="G61" s="141"/>
      <c r="H61" s="141"/>
      <c r="I61" s="141"/>
      <c r="J61" s="141"/>
      <c r="K61" s="141"/>
      <c r="L61" s="141"/>
      <c r="M61" s="141"/>
      <c r="N61" s="142"/>
      <c r="O61" s="140"/>
      <c r="P61" s="142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50"/>
    </row>
    <row r="62" spans="1:46" ht="3" customHeight="1" x14ac:dyDescent="0.15">
      <c r="A62" s="42"/>
    </row>
    <row r="63" spans="1:46" x14ac:dyDescent="0.15">
      <c r="A63" s="42"/>
      <c r="C63" s="144" t="s">
        <v>7</v>
      </c>
      <c r="D63" s="144"/>
      <c r="E63" s="144"/>
    </row>
    <row r="64" spans="1:46" ht="8.25" customHeight="1" x14ac:dyDescent="0.15">
      <c r="A64" s="42"/>
      <c r="F64" s="147"/>
      <c r="G64" s="148"/>
      <c r="H64" s="148"/>
      <c r="I64" s="149"/>
      <c r="J64" s="144" t="s">
        <v>22</v>
      </c>
      <c r="K64" s="144"/>
      <c r="M64" s="144" t="s">
        <v>23</v>
      </c>
      <c r="N64" s="144"/>
      <c r="O64" s="144" t="s">
        <v>218</v>
      </c>
      <c r="P64" s="144"/>
      <c r="Q64" s="144"/>
      <c r="R64" s="144" t="s">
        <v>24</v>
      </c>
      <c r="S64" s="144"/>
      <c r="T64" s="147">
        <f>F64*1000</f>
        <v>0</v>
      </c>
      <c r="U64" s="148"/>
      <c r="V64" s="148"/>
      <c r="W64" s="148"/>
      <c r="X64" s="148"/>
      <c r="Y64" s="148"/>
      <c r="Z64" s="148"/>
      <c r="AA64" s="149"/>
      <c r="AB64" s="144" t="s">
        <v>8</v>
      </c>
      <c r="AC64" s="144"/>
    </row>
    <row r="65" spans="1:36" ht="9" customHeight="1" x14ac:dyDescent="0.15">
      <c r="A65" s="42"/>
      <c r="F65" s="133"/>
      <c r="G65" s="134"/>
      <c r="H65" s="134"/>
      <c r="I65" s="135"/>
      <c r="J65" s="144"/>
      <c r="K65" s="144"/>
      <c r="M65" s="144"/>
      <c r="N65" s="144"/>
      <c r="O65" s="144"/>
      <c r="P65" s="144"/>
      <c r="Q65" s="144"/>
      <c r="R65" s="144"/>
      <c r="S65" s="144"/>
      <c r="T65" s="133"/>
      <c r="U65" s="134"/>
      <c r="V65" s="134"/>
      <c r="W65" s="134"/>
      <c r="X65" s="134"/>
      <c r="Y65" s="134"/>
      <c r="Z65" s="134"/>
      <c r="AA65" s="135"/>
      <c r="AB65" s="144"/>
      <c r="AC65" s="144"/>
    </row>
    <row r="66" spans="1:36" ht="7.5" customHeight="1" x14ac:dyDescent="0.15"/>
    <row r="67" spans="1:36" x14ac:dyDescent="0.15">
      <c r="A67" s="91" t="s">
        <v>46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1:36" ht="7.5" customHeight="1" x14ac:dyDescent="0.15"/>
    <row r="69" spans="1:36" x14ac:dyDescent="0.15">
      <c r="A69" s="212" t="s">
        <v>202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</row>
    <row r="70" spans="1:36" ht="6" customHeight="1" x14ac:dyDescent="0.15"/>
    <row r="71" spans="1:36" x14ac:dyDescent="0.15">
      <c r="A71" s="42" t="s">
        <v>77</v>
      </c>
      <c r="B71" s="144" t="s">
        <v>161</v>
      </c>
      <c r="C71" s="144"/>
      <c r="D71" s="134">
        <f>入力シート!B1</f>
        <v>7</v>
      </c>
      <c r="E71" s="134"/>
      <c r="F71" s="42" t="s">
        <v>49</v>
      </c>
      <c r="G71" s="134"/>
      <c r="H71" s="134"/>
      <c r="I71" s="42" t="s">
        <v>25</v>
      </c>
      <c r="J71" s="134"/>
      <c r="K71" s="134"/>
      <c r="L71" s="42" t="s">
        <v>26</v>
      </c>
    </row>
    <row r="72" spans="1:36" x14ac:dyDescent="0.15">
      <c r="A72" s="42"/>
      <c r="B72" s="41"/>
      <c r="C72" s="41"/>
      <c r="D72" s="41"/>
      <c r="E72" s="41"/>
      <c r="G72" s="41"/>
      <c r="H72" s="41"/>
      <c r="J72" s="41"/>
      <c r="K72" s="41"/>
      <c r="M72" s="144" t="str">
        <f>入力シート!A3</f>
        <v>団体名</v>
      </c>
      <c r="N72" s="144"/>
      <c r="O72" s="144"/>
      <c r="P72" s="134" t="str">
        <f>入力シート!B3</f>
        <v>　</v>
      </c>
      <c r="Q72" s="134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34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34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34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34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34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34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34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44" t="str">
        <f>入力シート!A4</f>
        <v>代表者名</v>
      </c>
      <c r="Z72" s="144"/>
      <c r="AA72" s="144"/>
      <c r="AB72" s="134" t="str">
        <f>入力シート!B4</f>
        <v xml:space="preserve"> </v>
      </c>
      <c r="AC72" s="134"/>
      <c r="AD72" s="134"/>
      <c r="AE72" s="134"/>
      <c r="AF72" s="134"/>
      <c r="AG72" s="134"/>
      <c r="AH72" s="134"/>
      <c r="AJ72" s="53" t="s">
        <v>9</v>
      </c>
    </row>
    <row r="73" spans="1:36" ht="15" customHeight="1" x14ac:dyDescent="0.15"/>
  </sheetData>
  <mergeCells count="174">
    <mergeCell ref="T14:U15"/>
    <mergeCell ref="V14:Z15"/>
    <mergeCell ref="A24:D25"/>
    <mergeCell ref="E18:R19"/>
    <mergeCell ref="E20:R21"/>
    <mergeCell ref="E22:R23"/>
    <mergeCell ref="E24:R25"/>
    <mergeCell ref="S18:W19"/>
    <mergeCell ref="A14:C15"/>
    <mergeCell ref="S20:W21"/>
    <mergeCell ref="S22:W23"/>
    <mergeCell ref="S24:W25"/>
    <mergeCell ref="X24:AB25"/>
    <mergeCell ref="A22:D23"/>
    <mergeCell ref="AM18:BL47"/>
    <mergeCell ref="A10:G11"/>
    <mergeCell ref="Q52:T53"/>
    <mergeCell ref="Q38:T39"/>
    <mergeCell ref="H10:R11"/>
    <mergeCell ref="H12:R13"/>
    <mergeCell ref="S10:T11"/>
    <mergeCell ref="S12:T13"/>
    <mergeCell ref="U10:AJ11"/>
    <mergeCell ref="U12:AJ13"/>
    <mergeCell ref="U36:AE37"/>
    <mergeCell ref="U38:AE39"/>
    <mergeCell ref="Q40:T41"/>
    <mergeCell ref="Q36:T37"/>
    <mergeCell ref="AC24:AJ25"/>
    <mergeCell ref="AF46:AJ47"/>
    <mergeCell ref="AC26:AJ27"/>
    <mergeCell ref="AC28:AJ29"/>
    <mergeCell ref="A28:D29"/>
    <mergeCell ref="A30:D31"/>
    <mergeCell ref="X28:AB29"/>
    <mergeCell ref="X26:AB27"/>
    <mergeCell ref="X22:AB23"/>
    <mergeCell ref="X18:AB19"/>
    <mergeCell ref="R64:S65"/>
    <mergeCell ref="T64:AA65"/>
    <mergeCell ref="AF58:AJ59"/>
    <mergeCell ref="AF60:AJ61"/>
    <mergeCell ref="Q54:T55"/>
    <mergeCell ref="U56:AE57"/>
    <mergeCell ref="U58:AE59"/>
    <mergeCell ref="U60:AE61"/>
    <mergeCell ref="Q58:T59"/>
    <mergeCell ref="Y72:AA72"/>
    <mergeCell ref="AB72:AH72"/>
    <mergeCell ref="AB64:AC65"/>
    <mergeCell ref="A67:AE67"/>
    <mergeCell ref="A58:D59"/>
    <mergeCell ref="AF54:AJ55"/>
    <mergeCell ref="A54:D55"/>
    <mergeCell ref="AF36:AJ37"/>
    <mergeCell ref="AF44:AJ45"/>
    <mergeCell ref="X32:AB33"/>
    <mergeCell ref="AF38:AJ39"/>
    <mergeCell ref="A34:C35"/>
    <mergeCell ref="A36:D37"/>
    <mergeCell ref="A44:D45"/>
    <mergeCell ref="Q42:T43"/>
    <mergeCell ref="Q44:T45"/>
    <mergeCell ref="U40:AE41"/>
    <mergeCell ref="A40:D41"/>
    <mergeCell ref="AF40:AJ41"/>
    <mergeCell ref="A38:D39"/>
    <mergeCell ref="U42:AE43"/>
    <mergeCell ref="U44:AE45"/>
    <mergeCell ref="A42:D43"/>
    <mergeCell ref="O36:P37"/>
    <mergeCell ref="E36:N37"/>
    <mergeCell ref="F34:AC35"/>
    <mergeCell ref="O48:P49"/>
    <mergeCell ref="U52:AE53"/>
    <mergeCell ref="E38:N39"/>
    <mergeCell ref="E54:N55"/>
    <mergeCell ref="A56:D57"/>
    <mergeCell ref="AF56:AJ57"/>
    <mergeCell ref="AF50:AJ51"/>
    <mergeCell ref="AF52:AJ53"/>
    <mergeCell ref="O54:P55"/>
    <mergeCell ref="E56:N57"/>
    <mergeCell ref="Q48:T49"/>
    <mergeCell ref="U46:AE47"/>
    <mergeCell ref="Q50:T51"/>
    <mergeCell ref="A48:D49"/>
    <mergeCell ref="AF48:AJ49"/>
    <mergeCell ref="A46:D47"/>
    <mergeCell ref="Q46:T47"/>
    <mergeCell ref="A50:D51"/>
    <mergeCell ref="AF42:AJ43"/>
    <mergeCell ref="U48:AE49"/>
    <mergeCell ref="E46:N47"/>
    <mergeCell ref="E32:R33"/>
    <mergeCell ref="S32:W33"/>
    <mergeCell ref="G71:H71"/>
    <mergeCell ref="J71:K71"/>
    <mergeCell ref="A60:D61"/>
    <mergeCell ref="Q60:T61"/>
    <mergeCell ref="U50:AE51"/>
    <mergeCell ref="Q56:T57"/>
    <mergeCell ref="U54:AE55"/>
    <mergeCell ref="O56:P57"/>
    <mergeCell ref="O38:P39"/>
    <mergeCell ref="E40:N41"/>
    <mergeCell ref="O40:P41"/>
    <mergeCell ref="E42:N43"/>
    <mergeCell ref="O42:P43"/>
    <mergeCell ref="E44:N45"/>
    <mergeCell ref="O44:P45"/>
    <mergeCell ref="E52:N53"/>
    <mergeCell ref="O52:P53"/>
    <mergeCell ref="O46:P47"/>
    <mergeCell ref="E48:N49"/>
    <mergeCell ref="E50:N51"/>
    <mergeCell ref="O50:P51"/>
    <mergeCell ref="A52:D53"/>
    <mergeCell ref="P72:X72"/>
    <mergeCell ref="D71:E71"/>
    <mergeCell ref="B71:C71"/>
    <mergeCell ref="C63:E63"/>
    <mergeCell ref="F64:I65"/>
    <mergeCell ref="J64:K65"/>
    <mergeCell ref="M64:N65"/>
    <mergeCell ref="O64:Q65"/>
    <mergeCell ref="A69:AJ69"/>
    <mergeCell ref="S28:W29"/>
    <mergeCell ref="D1:AD2"/>
    <mergeCell ref="A6:G7"/>
    <mergeCell ref="A12:G13"/>
    <mergeCell ref="H6:R7"/>
    <mergeCell ref="H3:R4"/>
    <mergeCell ref="C3:F4"/>
    <mergeCell ref="S6:Y7"/>
    <mergeCell ref="H8:R9"/>
    <mergeCell ref="S8:T9"/>
    <mergeCell ref="U8:AJ9"/>
    <mergeCell ref="T3:AJ4"/>
    <mergeCell ref="E26:R27"/>
    <mergeCell ref="E28:R29"/>
    <mergeCell ref="AC14:AJ15"/>
    <mergeCell ref="A16:D17"/>
    <mergeCell ref="E16:R17"/>
    <mergeCell ref="AC16:AJ17"/>
    <mergeCell ref="X16:AB17"/>
    <mergeCell ref="S16:W17"/>
    <mergeCell ref="A26:D27"/>
    <mergeCell ref="J14:K15"/>
    <mergeCell ref="L14:N15"/>
    <mergeCell ref="Q14:S15"/>
    <mergeCell ref="S30:W31"/>
    <mergeCell ref="D14:I15"/>
    <mergeCell ref="AK14:AS14"/>
    <mergeCell ref="AL51:AT53"/>
    <mergeCell ref="M72:O72"/>
    <mergeCell ref="Z6:AJ7"/>
    <mergeCell ref="A8:G9"/>
    <mergeCell ref="AC18:AJ19"/>
    <mergeCell ref="AC20:AJ21"/>
    <mergeCell ref="AC22:AJ23"/>
    <mergeCell ref="X30:AB31"/>
    <mergeCell ref="AC30:AJ31"/>
    <mergeCell ref="AC32:AJ33"/>
    <mergeCell ref="A32:D33"/>
    <mergeCell ref="A18:D19"/>
    <mergeCell ref="A20:D21"/>
    <mergeCell ref="X20:AB21"/>
    <mergeCell ref="E58:N59"/>
    <mergeCell ref="O58:P59"/>
    <mergeCell ref="E60:N61"/>
    <mergeCell ref="O60:P61"/>
    <mergeCell ref="E30:R31"/>
    <mergeCell ref="S26:W27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5486-10AD-4343-812A-8825FEDE0512}">
  <dimension ref="A1:BL73"/>
  <sheetViews>
    <sheetView view="pageBreakPreview" topLeftCell="A13" zoomScale="60" zoomScaleNormal="100" workbookViewId="0">
      <selection activeCell="AO73" sqref="AO73"/>
    </sheetView>
  </sheetViews>
  <sheetFormatPr defaultColWidth="9" defaultRowHeight="15" x14ac:dyDescent="0.15"/>
  <cols>
    <col min="1" max="1" width="2.625" style="41" customWidth="1"/>
    <col min="2" max="37" width="2.625" style="42" customWidth="1"/>
    <col min="38" max="64" width="2.75" style="42" customWidth="1"/>
    <col min="65" max="16384" width="9" style="42"/>
  </cols>
  <sheetData>
    <row r="1" spans="1:45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45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45" ht="11.25" customHeight="1" x14ac:dyDescent="0.15">
      <c r="C3" s="162" t="s">
        <v>132</v>
      </c>
      <c r="D3" s="162"/>
      <c r="E3" s="162"/>
      <c r="F3" s="162"/>
      <c r="H3" s="206" t="s">
        <v>16</v>
      </c>
      <c r="I3" s="207"/>
      <c r="J3" s="207"/>
      <c r="K3" s="207"/>
      <c r="L3" s="207"/>
      <c r="M3" s="207"/>
      <c r="N3" s="207"/>
      <c r="O3" s="207"/>
      <c r="P3" s="207"/>
      <c r="Q3" s="207"/>
      <c r="R3" s="208"/>
      <c r="T3" s="151" t="s">
        <v>208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45" ht="11.25" customHeight="1" x14ac:dyDescent="0.15">
      <c r="C4" s="162"/>
      <c r="D4" s="162"/>
      <c r="E4" s="162"/>
      <c r="F4" s="162"/>
      <c r="H4" s="209"/>
      <c r="I4" s="210"/>
      <c r="J4" s="210"/>
      <c r="K4" s="210"/>
      <c r="L4" s="210"/>
      <c r="M4" s="210"/>
      <c r="N4" s="210"/>
      <c r="O4" s="210"/>
      <c r="P4" s="210"/>
      <c r="Q4" s="210"/>
      <c r="R4" s="21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5" ht="7.5" customHeight="1" thickBot="1" x14ac:dyDescent="0.2"/>
    <row r="6" spans="1:45" x14ac:dyDescent="0.15">
      <c r="A6" s="152" t="s">
        <v>181</v>
      </c>
      <c r="B6" s="153"/>
      <c r="C6" s="153"/>
      <c r="D6" s="153"/>
      <c r="E6" s="153"/>
      <c r="F6" s="153"/>
      <c r="G6" s="153"/>
      <c r="H6" s="130" t="str">
        <f>入力シート!B3</f>
        <v>　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45" x14ac:dyDescent="0.15">
      <c r="A7" s="154"/>
      <c r="B7" s="155"/>
      <c r="C7" s="155"/>
      <c r="D7" s="155"/>
      <c r="E7" s="155"/>
      <c r="F7" s="155"/>
      <c r="G7" s="155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45" ht="13.5" customHeight="1" x14ac:dyDescent="0.15">
      <c r="A8" s="172" t="s">
        <v>143</v>
      </c>
      <c r="B8" s="164"/>
      <c r="C8" s="164"/>
      <c r="D8" s="164"/>
      <c r="E8" s="164"/>
      <c r="F8" s="164"/>
      <c r="G8" s="164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38" t="s">
        <v>139</v>
      </c>
      <c r="T8" s="138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45" ht="13.5" customHeight="1" x14ac:dyDescent="0.15">
      <c r="A9" s="172"/>
      <c r="B9" s="164"/>
      <c r="C9" s="164"/>
      <c r="D9" s="164"/>
      <c r="E9" s="164"/>
      <c r="F9" s="164"/>
      <c r="G9" s="164"/>
      <c r="H9" s="10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38"/>
      <c r="T9" s="138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45" ht="13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38" t="s">
        <v>139</v>
      </c>
      <c r="T10" s="138"/>
      <c r="U10" s="148" t="s">
        <v>172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45" ht="13.5" customHeight="1" x14ac:dyDescent="0.15">
      <c r="A11" s="172"/>
      <c r="B11" s="164"/>
      <c r="C11" s="164"/>
      <c r="D11" s="164"/>
      <c r="E11" s="164"/>
      <c r="F11" s="164"/>
      <c r="G11" s="164"/>
      <c r="H11" s="10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8"/>
      <c r="T11" s="138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45" ht="13.5" customHeight="1" x14ac:dyDescent="0.15">
      <c r="A12" s="200" t="s">
        <v>93</v>
      </c>
      <c r="B12" s="201"/>
      <c r="C12" s="201"/>
      <c r="D12" s="201"/>
      <c r="E12" s="201"/>
      <c r="F12" s="201"/>
      <c r="G12" s="202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38" t="s">
        <v>139</v>
      </c>
      <c r="T12" s="138"/>
      <c r="U12" s="148" t="s">
        <v>189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45" ht="14.25" customHeight="1" thickBot="1" x14ac:dyDescent="0.2">
      <c r="A13" s="203"/>
      <c r="B13" s="204"/>
      <c r="C13" s="204"/>
      <c r="D13" s="204"/>
      <c r="E13" s="204"/>
      <c r="F13" s="204"/>
      <c r="G13" s="205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45" ht="14.25" customHeight="1" x14ac:dyDescent="0.15">
      <c r="A14" s="144" t="s">
        <v>20</v>
      </c>
      <c r="B14" s="144"/>
      <c r="C14" s="144"/>
      <c r="D14" s="186" t="s">
        <v>219</v>
      </c>
      <c r="E14" s="186"/>
      <c r="F14" s="186"/>
      <c r="G14" s="186"/>
      <c r="H14" s="186"/>
      <c r="I14" s="186"/>
      <c r="J14" s="187"/>
      <c r="K14" s="188"/>
      <c r="L14" s="186" t="s">
        <v>220</v>
      </c>
      <c r="M14" s="186"/>
      <c r="N14" s="186"/>
      <c r="O14" s="44"/>
      <c r="P14" s="44"/>
      <c r="Q14" s="186" t="s">
        <v>104</v>
      </c>
      <c r="R14" s="186"/>
      <c r="S14" s="186"/>
      <c r="T14" s="187"/>
      <c r="U14" s="188"/>
      <c r="V14" s="186" t="s">
        <v>221</v>
      </c>
      <c r="W14" s="186"/>
      <c r="X14" s="186"/>
      <c r="Y14" s="186"/>
      <c r="Z14" s="186"/>
      <c r="AA14" s="44"/>
      <c r="AB14" s="44"/>
      <c r="AC14" s="191"/>
      <c r="AD14" s="191"/>
      <c r="AE14" s="191"/>
      <c r="AF14" s="191"/>
      <c r="AG14" s="191"/>
      <c r="AH14" s="191"/>
      <c r="AI14" s="191"/>
      <c r="AJ14" s="191"/>
    </row>
    <row r="15" spans="1:45" ht="14.25" customHeight="1" thickBot="1" x14ac:dyDescent="0.2">
      <c r="A15" s="144"/>
      <c r="B15" s="144"/>
      <c r="C15" s="144"/>
      <c r="D15" s="141"/>
      <c r="E15" s="141"/>
      <c r="F15" s="141"/>
      <c r="G15" s="141"/>
      <c r="H15" s="141"/>
      <c r="I15" s="141"/>
      <c r="J15" s="189"/>
      <c r="K15" s="190"/>
      <c r="L15" s="141"/>
      <c r="M15" s="141"/>
      <c r="N15" s="141"/>
      <c r="O15" s="80"/>
      <c r="P15" s="80"/>
      <c r="Q15" s="141"/>
      <c r="R15" s="141"/>
      <c r="S15" s="141"/>
      <c r="T15" s="189"/>
      <c r="U15" s="190"/>
      <c r="V15" s="141"/>
      <c r="W15" s="141"/>
      <c r="X15" s="141"/>
      <c r="Y15" s="141"/>
      <c r="Z15" s="141"/>
      <c r="AA15" s="80"/>
      <c r="AB15" s="80"/>
      <c r="AC15" s="192"/>
      <c r="AD15" s="192"/>
      <c r="AE15" s="192"/>
      <c r="AF15" s="192"/>
      <c r="AG15" s="192"/>
      <c r="AH15" s="192"/>
      <c r="AI15" s="192"/>
      <c r="AJ15" s="192"/>
    </row>
    <row r="16" spans="1:45" ht="10.5" customHeight="1" x14ac:dyDescent="0.15">
      <c r="A16" s="193" t="s">
        <v>17</v>
      </c>
      <c r="B16" s="182"/>
      <c r="C16" s="182"/>
      <c r="D16" s="182"/>
      <c r="E16" s="179" t="s">
        <v>193</v>
      </c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  <c r="S16" s="179" t="s">
        <v>4</v>
      </c>
      <c r="T16" s="180"/>
      <c r="U16" s="180"/>
      <c r="V16" s="180"/>
      <c r="W16" s="181"/>
      <c r="X16" s="179" t="s">
        <v>185</v>
      </c>
      <c r="Y16" s="180"/>
      <c r="Z16" s="180"/>
      <c r="AA16" s="180"/>
      <c r="AB16" s="181"/>
      <c r="AC16" s="179" t="s">
        <v>10</v>
      </c>
      <c r="AD16" s="180"/>
      <c r="AE16" s="180"/>
      <c r="AF16" s="180"/>
      <c r="AG16" s="180"/>
      <c r="AH16" s="180"/>
      <c r="AI16" s="180"/>
      <c r="AJ16" s="213"/>
      <c r="AK16" s="139"/>
      <c r="AL16" s="139"/>
      <c r="AM16" s="139"/>
      <c r="AN16" s="139"/>
      <c r="AO16" s="139"/>
      <c r="AP16" s="139"/>
      <c r="AQ16" s="139"/>
      <c r="AR16" s="139"/>
      <c r="AS16" s="139"/>
    </row>
    <row r="17" spans="1:64" ht="8.25" customHeight="1" thickBot="1" x14ac:dyDescent="0.2">
      <c r="A17" s="171"/>
      <c r="B17" s="138"/>
      <c r="C17" s="138"/>
      <c r="D17" s="138"/>
      <c r="E17" s="127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9"/>
      <c r="S17" s="127"/>
      <c r="T17" s="128"/>
      <c r="U17" s="128"/>
      <c r="V17" s="128"/>
      <c r="W17" s="129"/>
      <c r="X17" s="127"/>
      <c r="Y17" s="128"/>
      <c r="Z17" s="128"/>
      <c r="AA17" s="128"/>
      <c r="AB17" s="129"/>
      <c r="AC17" s="127"/>
      <c r="AD17" s="128"/>
      <c r="AE17" s="128"/>
      <c r="AF17" s="128"/>
      <c r="AG17" s="128"/>
      <c r="AH17" s="128"/>
      <c r="AI17" s="128"/>
      <c r="AJ17" s="199"/>
    </row>
    <row r="18" spans="1:64" ht="12" customHeight="1" x14ac:dyDescent="0.15">
      <c r="A18" s="171">
        <v>1</v>
      </c>
      <c r="B18" s="138"/>
      <c r="C18" s="138"/>
      <c r="D18" s="138"/>
      <c r="E18" s="138" t="s">
        <v>192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45"/>
      <c r="AM18" s="214" t="s">
        <v>105</v>
      </c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6"/>
    </row>
    <row r="19" spans="1:64" ht="12" customHeight="1" x14ac:dyDescent="0.15">
      <c r="A19" s="17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45"/>
      <c r="AM19" s="217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9"/>
    </row>
    <row r="20" spans="1:64" ht="12" customHeight="1" x14ac:dyDescent="0.15">
      <c r="A20" s="171">
        <v>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45"/>
      <c r="AM20" s="217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9"/>
    </row>
    <row r="21" spans="1:64" ht="12" customHeight="1" x14ac:dyDescent="0.15">
      <c r="A21" s="17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45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9"/>
    </row>
    <row r="22" spans="1:64" ht="12" customHeight="1" x14ac:dyDescent="0.15">
      <c r="A22" s="171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45"/>
      <c r="AM22" s="217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9"/>
    </row>
    <row r="23" spans="1:64" ht="12" customHeight="1" x14ac:dyDescent="0.15">
      <c r="A23" s="171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45"/>
      <c r="AM23" s="217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9"/>
    </row>
    <row r="24" spans="1:64" ht="12" customHeight="1" x14ac:dyDescent="0.15">
      <c r="A24" s="171">
        <v>4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45"/>
      <c r="AM24" s="217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9"/>
    </row>
    <row r="25" spans="1:64" ht="12" customHeight="1" x14ac:dyDescent="0.15">
      <c r="A25" s="17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45"/>
      <c r="AM25" s="217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9"/>
    </row>
    <row r="26" spans="1:64" ht="12" customHeight="1" x14ac:dyDescent="0.15">
      <c r="A26" s="171">
        <v>5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45"/>
      <c r="AM26" s="217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9"/>
    </row>
    <row r="27" spans="1:64" ht="12" customHeight="1" x14ac:dyDescent="0.15">
      <c r="A27" s="17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45"/>
      <c r="AM27" s="217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9"/>
    </row>
    <row r="28" spans="1:64" ht="12" customHeight="1" x14ac:dyDescent="0.15">
      <c r="A28" s="171">
        <v>6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45"/>
      <c r="AM28" s="217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9"/>
    </row>
    <row r="29" spans="1:64" ht="12" customHeight="1" x14ac:dyDescent="0.15">
      <c r="A29" s="17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45"/>
      <c r="AM29" s="217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9"/>
    </row>
    <row r="30" spans="1:64" ht="12" customHeight="1" x14ac:dyDescent="0.15">
      <c r="A30" s="171">
        <v>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45"/>
      <c r="AM30" s="217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9"/>
    </row>
    <row r="31" spans="1:64" ht="12" customHeight="1" x14ac:dyDescent="0.15">
      <c r="A31" s="17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45"/>
      <c r="AM31" s="217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9"/>
    </row>
    <row r="32" spans="1:64" ht="12" customHeight="1" x14ac:dyDescent="0.15">
      <c r="A32" s="223">
        <v>8</v>
      </c>
      <c r="B32" s="224"/>
      <c r="C32" s="224"/>
      <c r="D32" s="224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45"/>
      <c r="AM32" s="217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9"/>
    </row>
    <row r="33" spans="1:64" ht="12" customHeight="1" thickBot="1" x14ac:dyDescent="0.2">
      <c r="A33" s="184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50"/>
      <c r="AM33" s="217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9"/>
    </row>
    <row r="34" spans="1:64" ht="9.75" customHeight="1" x14ac:dyDescent="0.15">
      <c r="A34" s="144" t="s">
        <v>21</v>
      </c>
      <c r="B34" s="144"/>
      <c r="C34" s="144"/>
      <c r="F34" s="131" t="s">
        <v>222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M34" s="217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9"/>
    </row>
    <row r="35" spans="1:64" ht="9.75" customHeight="1" thickBot="1" x14ac:dyDescent="0.2">
      <c r="A35" s="144"/>
      <c r="B35" s="144"/>
      <c r="C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M35" s="217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9"/>
    </row>
    <row r="36" spans="1:64" ht="8.25" customHeight="1" x14ac:dyDescent="0.15">
      <c r="A36" s="194" t="s">
        <v>76</v>
      </c>
      <c r="B36" s="136"/>
      <c r="C36" s="136"/>
      <c r="D36" s="136"/>
      <c r="E36" s="130" t="s">
        <v>190</v>
      </c>
      <c r="F36" s="131"/>
      <c r="G36" s="131"/>
      <c r="H36" s="131"/>
      <c r="I36" s="131"/>
      <c r="J36" s="131"/>
      <c r="K36" s="131"/>
      <c r="L36" s="131"/>
      <c r="M36" s="131"/>
      <c r="N36" s="132"/>
      <c r="O36" s="130" t="s">
        <v>184</v>
      </c>
      <c r="P36" s="132"/>
      <c r="Q36" s="136" t="s">
        <v>185</v>
      </c>
      <c r="R36" s="136"/>
      <c r="S36" s="136"/>
      <c r="T36" s="136"/>
      <c r="U36" s="136" t="s">
        <v>131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 t="s">
        <v>19</v>
      </c>
      <c r="AG36" s="136"/>
      <c r="AH36" s="136"/>
      <c r="AI36" s="136"/>
      <c r="AJ36" s="177"/>
      <c r="AM36" s="217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9"/>
    </row>
    <row r="37" spans="1:64" ht="8.25" customHeight="1" x14ac:dyDescent="0.15">
      <c r="A37" s="195"/>
      <c r="B37" s="137"/>
      <c r="C37" s="137"/>
      <c r="D37" s="137"/>
      <c r="E37" s="133"/>
      <c r="F37" s="134"/>
      <c r="G37" s="134"/>
      <c r="H37" s="134"/>
      <c r="I37" s="134"/>
      <c r="J37" s="134"/>
      <c r="K37" s="134"/>
      <c r="L37" s="134"/>
      <c r="M37" s="134"/>
      <c r="N37" s="135"/>
      <c r="O37" s="133"/>
      <c r="P37" s="135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78"/>
      <c r="AM37" s="217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9"/>
    </row>
    <row r="38" spans="1:64" ht="12" customHeight="1" x14ac:dyDescent="0.15">
      <c r="A38" s="171" t="s">
        <v>64</v>
      </c>
      <c r="B38" s="138"/>
      <c r="C38" s="138"/>
      <c r="D38" s="138"/>
      <c r="E38" s="124" t="s">
        <v>192</v>
      </c>
      <c r="F38" s="125"/>
      <c r="G38" s="125"/>
      <c r="H38" s="125"/>
      <c r="I38" s="125"/>
      <c r="J38" s="125"/>
      <c r="K38" s="125"/>
      <c r="L38" s="125"/>
      <c r="M38" s="125"/>
      <c r="N38" s="126"/>
      <c r="O38" s="124"/>
      <c r="P38" s="126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45"/>
      <c r="AM38" s="217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9"/>
    </row>
    <row r="39" spans="1:64" ht="12" customHeight="1" x14ac:dyDescent="0.15">
      <c r="A39" s="171"/>
      <c r="B39" s="138"/>
      <c r="C39" s="138"/>
      <c r="D39" s="138"/>
      <c r="E39" s="127"/>
      <c r="F39" s="128"/>
      <c r="G39" s="128"/>
      <c r="H39" s="128"/>
      <c r="I39" s="128"/>
      <c r="J39" s="128"/>
      <c r="K39" s="128"/>
      <c r="L39" s="128"/>
      <c r="M39" s="128"/>
      <c r="N39" s="129"/>
      <c r="O39" s="127"/>
      <c r="P39" s="129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45"/>
      <c r="AM39" s="217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9"/>
    </row>
    <row r="40" spans="1:64" ht="12" customHeight="1" x14ac:dyDescent="0.15">
      <c r="A40" s="171" t="s">
        <v>65</v>
      </c>
      <c r="B40" s="138"/>
      <c r="C40" s="138"/>
      <c r="D40" s="138"/>
      <c r="E40" s="124"/>
      <c r="F40" s="125"/>
      <c r="G40" s="125"/>
      <c r="H40" s="125"/>
      <c r="I40" s="125"/>
      <c r="J40" s="125"/>
      <c r="K40" s="125"/>
      <c r="L40" s="125"/>
      <c r="M40" s="125"/>
      <c r="N40" s="126"/>
      <c r="O40" s="124"/>
      <c r="P40" s="126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45"/>
      <c r="AM40" s="217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9"/>
    </row>
    <row r="41" spans="1:64" ht="12" customHeight="1" x14ac:dyDescent="0.15">
      <c r="A41" s="171"/>
      <c r="B41" s="138"/>
      <c r="C41" s="138"/>
      <c r="D41" s="138"/>
      <c r="E41" s="127"/>
      <c r="F41" s="128"/>
      <c r="G41" s="128"/>
      <c r="H41" s="128"/>
      <c r="I41" s="128"/>
      <c r="J41" s="128"/>
      <c r="K41" s="128"/>
      <c r="L41" s="128"/>
      <c r="M41" s="128"/>
      <c r="N41" s="129"/>
      <c r="O41" s="127"/>
      <c r="P41" s="129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45"/>
      <c r="AM41" s="217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9"/>
    </row>
    <row r="42" spans="1:64" ht="12" customHeight="1" x14ac:dyDescent="0.15">
      <c r="A42" s="171" t="s">
        <v>66</v>
      </c>
      <c r="B42" s="138"/>
      <c r="C42" s="138"/>
      <c r="D42" s="138"/>
      <c r="E42" s="124"/>
      <c r="F42" s="125"/>
      <c r="G42" s="125"/>
      <c r="H42" s="125"/>
      <c r="I42" s="125"/>
      <c r="J42" s="125"/>
      <c r="K42" s="125"/>
      <c r="L42" s="125"/>
      <c r="M42" s="125"/>
      <c r="N42" s="126"/>
      <c r="O42" s="124"/>
      <c r="P42" s="126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45"/>
      <c r="AM42" s="217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9"/>
    </row>
    <row r="43" spans="1:64" ht="12" customHeight="1" x14ac:dyDescent="0.15">
      <c r="A43" s="171"/>
      <c r="B43" s="138"/>
      <c r="C43" s="138"/>
      <c r="D43" s="138"/>
      <c r="E43" s="127"/>
      <c r="F43" s="128"/>
      <c r="G43" s="128"/>
      <c r="H43" s="128"/>
      <c r="I43" s="128"/>
      <c r="J43" s="128"/>
      <c r="K43" s="128"/>
      <c r="L43" s="128"/>
      <c r="M43" s="128"/>
      <c r="N43" s="129"/>
      <c r="O43" s="127"/>
      <c r="P43" s="129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45"/>
      <c r="AM43" s="217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9"/>
    </row>
    <row r="44" spans="1:64" ht="12" customHeight="1" x14ac:dyDescent="0.15">
      <c r="A44" s="171" t="s">
        <v>67</v>
      </c>
      <c r="B44" s="138"/>
      <c r="C44" s="138"/>
      <c r="D44" s="138"/>
      <c r="E44" s="124"/>
      <c r="F44" s="125"/>
      <c r="G44" s="125"/>
      <c r="H44" s="125"/>
      <c r="I44" s="125"/>
      <c r="J44" s="125"/>
      <c r="K44" s="125"/>
      <c r="L44" s="125"/>
      <c r="M44" s="125"/>
      <c r="N44" s="126"/>
      <c r="O44" s="124"/>
      <c r="P44" s="126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45"/>
      <c r="AM44" s="217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9"/>
    </row>
    <row r="45" spans="1:64" ht="12" customHeight="1" x14ac:dyDescent="0.15">
      <c r="A45" s="171"/>
      <c r="B45" s="138"/>
      <c r="C45" s="138"/>
      <c r="D45" s="138"/>
      <c r="E45" s="127"/>
      <c r="F45" s="128"/>
      <c r="G45" s="128"/>
      <c r="H45" s="128"/>
      <c r="I45" s="128"/>
      <c r="J45" s="128"/>
      <c r="K45" s="128"/>
      <c r="L45" s="128"/>
      <c r="M45" s="128"/>
      <c r="N45" s="129"/>
      <c r="O45" s="127"/>
      <c r="P45" s="129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45"/>
      <c r="AM45" s="217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9"/>
    </row>
    <row r="46" spans="1:64" ht="12" customHeight="1" x14ac:dyDescent="0.15">
      <c r="A46" s="171" t="s">
        <v>68</v>
      </c>
      <c r="B46" s="138"/>
      <c r="C46" s="138"/>
      <c r="D46" s="138"/>
      <c r="E46" s="124"/>
      <c r="F46" s="125"/>
      <c r="G46" s="125"/>
      <c r="H46" s="125"/>
      <c r="I46" s="125"/>
      <c r="J46" s="125"/>
      <c r="K46" s="125"/>
      <c r="L46" s="125"/>
      <c r="M46" s="125"/>
      <c r="N46" s="126"/>
      <c r="O46" s="124"/>
      <c r="P46" s="126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45"/>
      <c r="AM46" s="217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9"/>
    </row>
    <row r="47" spans="1:64" ht="12" customHeight="1" thickBot="1" x14ac:dyDescent="0.2">
      <c r="A47" s="171"/>
      <c r="B47" s="138"/>
      <c r="C47" s="138"/>
      <c r="D47" s="138"/>
      <c r="E47" s="127"/>
      <c r="F47" s="128"/>
      <c r="G47" s="128"/>
      <c r="H47" s="128"/>
      <c r="I47" s="128"/>
      <c r="J47" s="128"/>
      <c r="K47" s="128"/>
      <c r="L47" s="128"/>
      <c r="M47" s="128"/>
      <c r="N47" s="129"/>
      <c r="O47" s="127"/>
      <c r="P47" s="129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45"/>
      <c r="AM47" s="220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2"/>
    </row>
    <row r="48" spans="1:64" ht="12" customHeight="1" x14ac:dyDescent="0.15">
      <c r="A48" s="171" t="s">
        <v>69</v>
      </c>
      <c r="B48" s="138"/>
      <c r="C48" s="138"/>
      <c r="D48" s="138"/>
      <c r="E48" s="124"/>
      <c r="F48" s="125"/>
      <c r="G48" s="125"/>
      <c r="H48" s="125"/>
      <c r="I48" s="125"/>
      <c r="J48" s="125"/>
      <c r="K48" s="125"/>
      <c r="L48" s="125"/>
      <c r="M48" s="125"/>
      <c r="N48" s="126"/>
      <c r="O48" s="124"/>
      <c r="P48" s="126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45"/>
    </row>
    <row r="49" spans="1:46" ht="12" customHeight="1" x14ac:dyDescent="0.15">
      <c r="A49" s="171"/>
      <c r="B49" s="138"/>
      <c r="C49" s="138"/>
      <c r="D49" s="138"/>
      <c r="E49" s="127"/>
      <c r="F49" s="128"/>
      <c r="G49" s="128"/>
      <c r="H49" s="128"/>
      <c r="I49" s="128"/>
      <c r="J49" s="128"/>
      <c r="K49" s="128"/>
      <c r="L49" s="128"/>
      <c r="M49" s="128"/>
      <c r="N49" s="129"/>
      <c r="O49" s="127"/>
      <c r="P49" s="129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45"/>
    </row>
    <row r="50" spans="1:46" ht="12" customHeight="1" x14ac:dyDescent="0.15">
      <c r="A50" s="171" t="s">
        <v>70</v>
      </c>
      <c r="B50" s="138"/>
      <c r="C50" s="138"/>
      <c r="D50" s="138"/>
      <c r="E50" s="124"/>
      <c r="F50" s="125"/>
      <c r="G50" s="125"/>
      <c r="H50" s="125"/>
      <c r="I50" s="125"/>
      <c r="J50" s="125"/>
      <c r="K50" s="125"/>
      <c r="L50" s="125"/>
      <c r="M50" s="125"/>
      <c r="N50" s="126"/>
      <c r="O50" s="124"/>
      <c r="P50" s="126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45"/>
    </row>
    <row r="51" spans="1:46" ht="12" customHeight="1" x14ac:dyDescent="0.15">
      <c r="A51" s="171"/>
      <c r="B51" s="138"/>
      <c r="C51" s="138"/>
      <c r="D51" s="138"/>
      <c r="E51" s="127"/>
      <c r="F51" s="128"/>
      <c r="G51" s="128"/>
      <c r="H51" s="128"/>
      <c r="I51" s="128"/>
      <c r="J51" s="128"/>
      <c r="K51" s="128"/>
      <c r="L51" s="128"/>
      <c r="M51" s="128"/>
      <c r="N51" s="129"/>
      <c r="O51" s="127"/>
      <c r="P51" s="129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45"/>
      <c r="AL51" s="143"/>
      <c r="AM51" s="143"/>
      <c r="AN51" s="143"/>
      <c r="AO51" s="143"/>
      <c r="AP51" s="143"/>
      <c r="AQ51" s="143"/>
      <c r="AR51" s="143"/>
      <c r="AS51" s="143"/>
      <c r="AT51" s="143"/>
    </row>
    <row r="52" spans="1:46" ht="12" customHeight="1" x14ac:dyDescent="0.15">
      <c r="A52" s="171" t="s">
        <v>71</v>
      </c>
      <c r="B52" s="138"/>
      <c r="C52" s="138"/>
      <c r="D52" s="138"/>
      <c r="E52" s="124"/>
      <c r="F52" s="125"/>
      <c r="G52" s="125"/>
      <c r="H52" s="125"/>
      <c r="I52" s="125"/>
      <c r="J52" s="125"/>
      <c r="K52" s="125"/>
      <c r="L52" s="125"/>
      <c r="M52" s="125"/>
      <c r="N52" s="126"/>
      <c r="O52" s="124"/>
      <c r="P52" s="126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45"/>
      <c r="AL52" s="143"/>
      <c r="AM52" s="143"/>
      <c r="AN52" s="143"/>
      <c r="AO52" s="143"/>
      <c r="AP52" s="143"/>
      <c r="AQ52" s="143"/>
      <c r="AR52" s="143"/>
      <c r="AS52" s="143"/>
      <c r="AT52" s="143"/>
    </row>
    <row r="53" spans="1:46" ht="12" customHeight="1" x14ac:dyDescent="0.15">
      <c r="A53" s="171"/>
      <c r="B53" s="138"/>
      <c r="C53" s="138"/>
      <c r="D53" s="138"/>
      <c r="E53" s="127"/>
      <c r="F53" s="128"/>
      <c r="G53" s="128"/>
      <c r="H53" s="128"/>
      <c r="I53" s="128"/>
      <c r="J53" s="128"/>
      <c r="K53" s="128"/>
      <c r="L53" s="128"/>
      <c r="M53" s="128"/>
      <c r="N53" s="129"/>
      <c r="O53" s="127"/>
      <c r="P53" s="129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45"/>
      <c r="AL53" s="143"/>
      <c r="AM53" s="143"/>
      <c r="AN53" s="143"/>
      <c r="AO53" s="143"/>
      <c r="AP53" s="143"/>
      <c r="AQ53" s="143"/>
      <c r="AR53" s="143"/>
      <c r="AS53" s="143"/>
      <c r="AT53" s="143"/>
    </row>
    <row r="54" spans="1:46" ht="12" customHeight="1" x14ac:dyDescent="0.15">
      <c r="A54" s="171" t="s">
        <v>72</v>
      </c>
      <c r="B54" s="138"/>
      <c r="C54" s="138"/>
      <c r="D54" s="138"/>
      <c r="E54" s="124"/>
      <c r="F54" s="125"/>
      <c r="G54" s="125"/>
      <c r="H54" s="125"/>
      <c r="I54" s="125"/>
      <c r="J54" s="125"/>
      <c r="K54" s="125"/>
      <c r="L54" s="125"/>
      <c r="M54" s="125"/>
      <c r="N54" s="126"/>
      <c r="O54" s="124"/>
      <c r="P54" s="126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45"/>
    </row>
    <row r="55" spans="1:46" ht="12" customHeight="1" x14ac:dyDescent="0.15">
      <c r="A55" s="171"/>
      <c r="B55" s="138"/>
      <c r="C55" s="138"/>
      <c r="D55" s="138"/>
      <c r="E55" s="127"/>
      <c r="F55" s="128"/>
      <c r="G55" s="128"/>
      <c r="H55" s="128"/>
      <c r="I55" s="128"/>
      <c r="J55" s="128"/>
      <c r="K55" s="128"/>
      <c r="L55" s="128"/>
      <c r="M55" s="128"/>
      <c r="N55" s="129"/>
      <c r="O55" s="127"/>
      <c r="P55" s="129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45"/>
    </row>
    <row r="56" spans="1:46" ht="12" customHeight="1" x14ac:dyDescent="0.15">
      <c r="A56" s="171" t="s">
        <v>73</v>
      </c>
      <c r="B56" s="138"/>
      <c r="C56" s="138"/>
      <c r="D56" s="138"/>
      <c r="E56" s="124"/>
      <c r="F56" s="125"/>
      <c r="G56" s="125"/>
      <c r="H56" s="125"/>
      <c r="I56" s="125"/>
      <c r="J56" s="125"/>
      <c r="K56" s="125"/>
      <c r="L56" s="125"/>
      <c r="M56" s="125"/>
      <c r="N56" s="126"/>
      <c r="O56" s="124"/>
      <c r="P56" s="126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45"/>
    </row>
    <row r="57" spans="1:46" ht="12" customHeight="1" x14ac:dyDescent="0.15">
      <c r="A57" s="171"/>
      <c r="B57" s="138"/>
      <c r="C57" s="138"/>
      <c r="D57" s="138"/>
      <c r="E57" s="127"/>
      <c r="F57" s="128"/>
      <c r="G57" s="128"/>
      <c r="H57" s="128"/>
      <c r="I57" s="128"/>
      <c r="J57" s="128"/>
      <c r="K57" s="128"/>
      <c r="L57" s="128"/>
      <c r="M57" s="128"/>
      <c r="N57" s="129"/>
      <c r="O57" s="127"/>
      <c r="P57" s="129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45"/>
    </row>
    <row r="58" spans="1:46" ht="12" customHeight="1" x14ac:dyDescent="0.15">
      <c r="A58" s="171" t="s">
        <v>74</v>
      </c>
      <c r="B58" s="138"/>
      <c r="C58" s="138"/>
      <c r="D58" s="138"/>
      <c r="E58" s="124"/>
      <c r="F58" s="125"/>
      <c r="G58" s="125"/>
      <c r="H58" s="125"/>
      <c r="I58" s="125"/>
      <c r="J58" s="125"/>
      <c r="K58" s="125"/>
      <c r="L58" s="125"/>
      <c r="M58" s="125"/>
      <c r="N58" s="126"/>
      <c r="O58" s="124"/>
      <c r="P58" s="126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45"/>
    </row>
    <row r="59" spans="1:46" ht="12" customHeight="1" x14ac:dyDescent="0.15">
      <c r="A59" s="171"/>
      <c r="B59" s="138"/>
      <c r="C59" s="138"/>
      <c r="D59" s="138"/>
      <c r="E59" s="127"/>
      <c r="F59" s="128"/>
      <c r="G59" s="128"/>
      <c r="H59" s="128"/>
      <c r="I59" s="128"/>
      <c r="J59" s="128"/>
      <c r="K59" s="128"/>
      <c r="L59" s="128"/>
      <c r="M59" s="128"/>
      <c r="N59" s="129"/>
      <c r="O59" s="127"/>
      <c r="P59" s="129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45"/>
    </row>
    <row r="60" spans="1:46" ht="12" customHeight="1" x14ac:dyDescent="0.15">
      <c r="A60" s="171" t="s">
        <v>75</v>
      </c>
      <c r="B60" s="138"/>
      <c r="C60" s="138"/>
      <c r="D60" s="138"/>
      <c r="E60" s="124"/>
      <c r="F60" s="125"/>
      <c r="G60" s="125"/>
      <c r="H60" s="125"/>
      <c r="I60" s="125"/>
      <c r="J60" s="125"/>
      <c r="K60" s="125"/>
      <c r="L60" s="125"/>
      <c r="M60" s="125"/>
      <c r="N60" s="126"/>
      <c r="O60" s="124"/>
      <c r="P60" s="126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45"/>
    </row>
    <row r="61" spans="1:46" ht="12" customHeight="1" thickBot="1" x14ac:dyDescent="0.2">
      <c r="A61" s="184"/>
      <c r="B61" s="146"/>
      <c r="C61" s="146"/>
      <c r="D61" s="146"/>
      <c r="E61" s="140"/>
      <c r="F61" s="141"/>
      <c r="G61" s="141"/>
      <c r="H61" s="141"/>
      <c r="I61" s="141"/>
      <c r="J61" s="141"/>
      <c r="K61" s="141"/>
      <c r="L61" s="141"/>
      <c r="M61" s="141"/>
      <c r="N61" s="142"/>
      <c r="O61" s="140"/>
      <c r="P61" s="142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50"/>
    </row>
    <row r="62" spans="1:46" ht="3" customHeight="1" x14ac:dyDescent="0.15">
      <c r="A62" s="42"/>
    </row>
    <row r="63" spans="1:46" x14ac:dyDescent="0.15">
      <c r="A63" s="42"/>
      <c r="C63" s="144" t="s">
        <v>7</v>
      </c>
      <c r="D63" s="144"/>
      <c r="E63" s="144"/>
    </row>
    <row r="64" spans="1:46" ht="8.25" customHeight="1" x14ac:dyDescent="0.15">
      <c r="A64" s="42"/>
      <c r="F64" s="147"/>
      <c r="G64" s="148"/>
      <c r="H64" s="148"/>
      <c r="I64" s="149"/>
      <c r="J64" s="144" t="s">
        <v>22</v>
      </c>
      <c r="K64" s="144"/>
      <c r="M64" s="144" t="s">
        <v>23</v>
      </c>
      <c r="N64" s="144"/>
      <c r="O64" s="144" t="s">
        <v>218</v>
      </c>
      <c r="P64" s="144"/>
      <c r="Q64" s="144"/>
      <c r="R64" s="144" t="s">
        <v>24</v>
      </c>
      <c r="S64" s="144"/>
      <c r="T64" s="147">
        <f>F64*1000</f>
        <v>0</v>
      </c>
      <c r="U64" s="148"/>
      <c r="V64" s="148"/>
      <c r="W64" s="148"/>
      <c r="X64" s="148"/>
      <c r="Y64" s="148"/>
      <c r="Z64" s="148"/>
      <c r="AA64" s="149"/>
      <c r="AB64" s="144" t="s">
        <v>8</v>
      </c>
      <c r="AC64" s="144"/>
    </row>
    <row r="65" spans="1:36" ht="9" customHeight="1" x14ac:dyDescent="0.15">
      <c r="A65" s="42"/>
      <c r="F65" s="133"/>
      <c r="G65" s="134"/>
      <c r="H65" s="134"/>
      <c r="I65" s="135"/>
      <c r="J65" s="144"/>
      <c r="K65" s="144"/>
      <c r="M65" s="144"/>
      <c r="N65" s="144"/>
      <c r="O65" s="144"/>
      <c r="P65" s="144"/>
      <c r="Q65" s="144"/>
      <c r="R65" s="144"/>
      <c r="S65" s="144"/>
      <c r="T65" s="133"/>
      <c r="U65" s="134"/>
      <c r="V65" s="134"/>
      <c r="W65" s="134"/>
      <c r="X65" s="134"/>
      <c r="Y65" s="134"/>
      <c r="Z65" s="134"/>
      <c r="AA65" s="135"/>
      <c r="AB65" s="144"/>
      <c r="AC65" s="144"/>
    </row>
    <row r="66" spans="1:36" ht="7.5" customHeight="1" x14ac:dyDescent="0.15"/>
    <row r="67" spans="1:36" x14ac:dyDescent="0.15">
      <c r="A67" s="91" t="s">
        <v>46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1:36" ht="7.5" customHeight="1" x14ac:dyDescent="0.15"/>
    <row r="69" spans="1:36" x14ac:dyDescent="0.15">
      <c r="A69" s="212" t="s">
        <v>202</v>
      </c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</row>
    <row r="70" spans="1:36" ht="6" customHeight="1" x14ac:dyDescent="0.15"/>
    <row r="71" spans="1:36" x14ac:dyDescent="0.15">
      <c r="A71" s="42" t="s">
        <v>77</v>
      </c>
      <c r="B71" s="144" t="s">
        <v>161</v>
      </c>
      <c r="C71" s="144"/>
      <c r="D71" s="134">
        <f>入力シート!B1</f>
        <v>7</v>
      </c>
      <c r="E71" s="134"/>
      <c r="F71" s="42" t="s">
        <v>49</v>
      </c>
      <c r="G71" s="134"/>
      <c r="H71" s="134"/>
      <c r="I71" s="42" t="s">
        <v>25</v>
      </c>
      <c r="J71" s="134"/>
      <c r="K71" s="134"/>
      <c r="L71" s="42" t="s">
        <v>26</v>
      </c>
    </row>
    <row r="72" spans="1:36" x14ac:dyDescent="0.15">
      <c r="A72" s="42"/>
      <c r="B72" s="41"/>
      <c r="C72" s="41"/>
      <c r="D72" s="41"/>
      <c r="E72" s="41"/>
      <c r="G72" s="41"/>
      <c r="H72" s="41"/>
      <c r="J72" s="41"/>
      <c r="K72" s="41"/>
      <c r="M72" s="144" t="str">
        <f>入力シート!A3</f>
        <v>団体名</v>
      </c>
      <c r="N72" s="144"/>
      <c r="O72" s="144"/>
      <c r="P72" s="134" t="str">
        <f>入力シート!B3</f>
        <v>　</v>
      </c>
      <c r="Q72" s="134" t="str">
        <f>IF(入力シート!P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R72" s="134" t="str">
        <f>IF(入力シート!Q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S72" s="134" t="str">
        <f>IF(入力シート!R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T72" s="134" t="str">
        <f>IF(入力シート!S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U72" s="134" t="str">
        <f>IF(入力シート!T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V72" s="134" t="str">
        <f>IF(入力シート!U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W72" s="134" t="str">
        <f>IF(入力シート!V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X72" s="134" t="str">
        <f>IF(入力シート!W41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Y72" s="144" t="str">
        <f>入力シート!A4</f>
        <v>代表者名</v>
      </c>
      <c r="Z72" s="144"/>
      <c r="AA72" s="144"/>
      <c r="AB72" s="134" t="str">
        <f>入力シート!B4</f>
        <v xml:space="preserve"> </v>
      </c>
      <c r="AC72" s="134"/>
      <c r="AD72" s="134"/>
      <c r="AE72" s="134"/>
      <c r="AF72" s="134"/>
      <c r="AG72" s="134"/>
      <c r="AH72" s="134"/>
      <c r="AJ72" s="53" t="s">
        <v>9</v>
      </c>
    </row>
    <row r="73" spans="1:36" ht="15" customHeight="1" x14ac:dyDescent="0.15"/>
  </sheetData>
  <mergeCells count="174"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V14:Z15"/>
    <mergeCell ref="AC14:AJ15"/>
    <mergeCell ref="A16:D17"/>
    <mergeCell ref="E16:R17"/>
    <mergeCell ref="S16:W17"/>
    <mergeCell ref="X16:AB17"/>
    <mergeCell ref="AC16:AJ17"/>
    <mergeCell ref="AM18:BL47"/>
    <mergeCell ref="A20:D21"/>
    <mergeCell ref="X20:AB21"/>
    <mergeCell ref="AC20:AJ21"/>
    <mergeCell ref="A22:D23"/>
    <mergeCell ref="AK16:AS16"/>
    <mergeCell ref="X22:AB23"/>
    <mergeCell ref="AC22:AJ23"/>
    <mergeCell ref="A24:D25"/>
    <mergeCell ref="X24:AB25"/>
    <mergeCell ref="AC24:AJ25"/>
    <mergeCell ref="A18:D19"/>
    <mergeCell ref="X18:AB19"/>
    <mergeCell ref="AC18:AJ19"/>
    <mergeCell ref="A30:D31"/>
    <mergeCell ref="X30:AB31"/>
    <mergeCell ref="AC30:AJ31"/>
    <mergeCell ref="A32:D33"/>
    <mergeCell ref="X32:AB33"/>
    <mergeCell ref="AC32:AJ33"/>
    <mergeCell ref="A26:D27"/>
    <mergeCell ref="X26:AB27"/>
    <mergeCell ref="AC26:AJ27"/>
    <mergeCell ref="A28:D29"/>
    <mergeCell ref="X28:AB29"/>
    <mergeCell ref="AC28:AJ29"/>
    <mergeCell ref="E26:R27"/>
    <mergeCell ref="S26:W27"/>
    <mergeCell ref="E28:R29"/>
    <mergeCell ref="S28:W29"/>
    <mergeCell ref="E30:R31"/>
    <mergeCell ref="S30:W31"/>
    <mergeCell ref="E32:R33"/>
    <mergeCell ref="S32:W33"/>
    <mergeCell ref="AF36:AJ37"/>
    <mergeCell ref="A38:D39"/>
    <mergeCell ref="Q38:T39"/>
    <mergeCell ref="U38:AE39"/>
    <mergeCell ref="AF38:AJ39"/>
    <mergeCell ref="A34:C35"/>
    <mergeCell ref="A36:D37"/>
    <mergeCell ref="Q36:T37"/>
    <mergeCell ref="U36:AE37"/>
    <mergeCell ref="E36:N37"/>
    <mergeCell ref="O36:P37"/>
    <mergeCell ref="E38:N39"/>
    <mergeCell ref="O38:P39"/>
    <mergeCell ref="F34:AC35"/>
    <mergeCell ref="A40:D41"/>
    <mergeCell ref="Q40:T41"/>
    <mergeCell ref="U40:AE41"/>
    <mergeCell ref="AF40:AJ41"/>
    <mergeCell ref="A42:D43"/>
    <mergeCell ref="Q42:T43"/>
    <mergeCell ref="U42:AE43"/>
    <mergeCell ref="AF42:AJ43"/>
    <mergeCell ref="E40:N41"/>
    <mergeCell ref="O40:P41"/>
    <mergeCell ref="E42:N43"/>
    <mergeCell ref="O42:P43"/>
    <mergeCell ref="A44:D45"/>
    <mergeCell ref="Q44:T45"/>
    <mergeCell ref="U44:AE45"/>
    <mergeCell ref="AF44:AJ45"/>
    <mergeCell ref="A46:D47"/>
    <mergeCell ref="Q46:T47"/>
    <mergeCell ref="U46:AE47"/>
    <mergeCell ref="AF46:AJ47"/>
    <mergeCell ref="E44:N45"/>
    <mergeCell ref="O44:P45"/>
    <mergeCell ref="E46:N47"/>
    <mergeCell ref="O46:P47"/>
    <mergeCell ref="AL51:AT53"/>
    <mergeCell ref="A52:D53"/>
    <mergeCell ref="Q52:T53"/>
    <mergeCell ref="U52:AE53"/>
    <mergeCell ref="AF52:AJ53"/>
    <mergeCell ref="A48:D49"/>
    <mergeCell ref="Q48:T49"/>
    <mergeCell ref="U48:AE49"/>
    <mergeCell ref="AF48:AJ49"/>
    <mergeCell ref="A50:D51"/>
    <mergeCell ref="Q50:T51"/>
    <mergeCell ref="U50:AE51"/>
    <mergeCell ref="AF50:AJ51"/>
    <mergeCell ref="E48:N49"/>
    <mergeCell ref="O48:P49"/>
    <mergeCell ref="E50:N51"/>
    <mergeCell ref="O50:P51"/>
    <mergeCell ref="E52:N53"/>
    <mergeCell ref="O52:P53"/>
    <mergeCell ref="A60:D61"/>
    <mergeCell ref="Q60:T61"/>
    <mergeCell ref="U60:AE61"/>
    <mergeCell ref="AF60:AJ61"/>
    <mergeCell ref="A54:D55"/>
    <mergeCell ref="Q54:T55"/>
    <mergeCell ref="U54:AE55"/>
    <mergeCell ref="AF54:AJ55"/>
    <mergeCell ref="A56:D57"/>
    <mergeCell ref="Q56:T57"/>
    <mergeCell ref="U56:AE57"/>
    <mergeCell ref="AF56:AJ57"/>
    <mergeCell ref="E54:N55"/>
    <mergeCell ref="O54:P55"/>
    <mergeCell ref="E56:N57"/>
    <mergeCell ref="O56:P57"/>
    <mergeCell ref="T64:AA65"/>
    <mergeCell ref="AB64:AC65"/>
    <mergeCell ref="A67:AE67"/>
    <mergeCell ref="A69:AJ69"/>
    <mergeCell ref="B71:C71"/>
    <mergeCell ref="D71:E71"/>
    <mergeCell ref="G71:H71"/>
    <mergeCell ref="J71:K71"/>
    <mergeCell ref="M72:O72"/>
    <mergeCell ref="P72:X72"/>
    <mergeCell ref="Y72:AA72"/>
    <mergeCell ref="AB72:AH72"/>
    <mergeCell ref="F64:I65"/>
    <mergeCell ref="J64:K65"/>
    <mergeCell ref="M64:N65"/>
    <mergeCell ref="O64:Q65"/>
    <mergeCell ref="R64:S65"/>
    <mergeCell ref="E18:R19"/>
    <mergeCell ref="S18:W19"/>
    <mergeCell ref="E20:R21"/>
    <mergeCell ref="S20:W21"/>
    <mergeCell ref="E22:R23"/>
    <mergeCell ref="S22:W23"/>
    <mergeCell ref="E24:R25"/>
    <mergeCell ref="S24:W25"/>
    <mergeCell ref="C63:E63"/>
    <mergeCell ref="A58:D59"/>
    <mergeCell ref="Q58:T59"/>
    <mergeCell ref="E58:N59"/>
    <mergeCell ref="O58:P59"/>
    <mergeCell ref="E60:N61"/>
    <mergeCell ref="O60:P61"/>
    <mergeCell ref="U58:AE59"/>
    <mergeCell ref="AF58:AJ59"/>
  </mergeCells>
  <phoneticPr fontId="2"/>
  <pageMargins left="0.39370078740157483" right="0.39370078740157483" top="0.39370078740157483" bottom="0.39370078740157483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59"/>
  <sheetViews>
    <sheetView view="pageBreakPreview" topLeftCell="A10" zoomScale="60" zoomScaleNormal="80" workbookViewId="0">
      <selection activeCell="BR45" sqref="BR45"/>
    </sheetView>
  </sheetViews>
  <sheetFormatPr defaultColWidth="9" defaultRowHeight="15" x14ac:dyDescent="0.15"/>
  <cols>
    <col min="1" max="1" width="2.625" style="41" customWidth="1"/>
    <col min="2" max="61" width="2.625" style="42" customWidth="1"/>
    <col min="62" max="16384" width="9" style="42"/>
  </cols>
  <sheetData>
    <row r="1" spans="1:45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45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45" ht="11.25" customHeight="1" x14ac:dyDescent="0.15">
      <c r="C3" s="162" t="s">
        <v>44</v>
      </c>
      <c r="D3" s="162"/>
      <c r="E3" s="162"/>
      <c r="F3" s="162"/>
      <c r="H3" s="240" t="s">
        <v>37</v>
      </c>
      <c r="I3" s="241"/>
      <c r="J3" s="241"/>
      <c r="K3" s="241"/>
      <c r="L3" s="241"/>
      <c r="M3" s="241"/>
      <c r="N3" s="241"/>
      <c r="O3" s="241"/>
      <c r="P3" s="241"/>
      <c r="Q3" s="241"/>
      <c r="R3" s="242"/>
      <c r="T3" s="151" t="s">
        <v>208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45" ht="11.25" customHeight="1" x14ac:dyDescent="0.15">
      <c r="C4" s="162"/>
      <c r="D4" s="162"/>
      <c r="E4" s="162"/>
      <c r="F4" s="162"/>
      <c r="H4" s="243"/>
      <c r="I4" s="244"/>
      <c r="J4" s="244"/>
      <c r="K4" s="244"/>
      <c r="L4" s="244"/>
      <c r="M4" s="244"/>
      <c r="N4" s="244"/>
      <c r="O4" s="244"/>
      <c r="P4" s="244"/>
      <c r="Q4" s="244"/>
      <c r="R4" s="245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5" ht="11.25" customHeight="1" thickBot="1" x14ac:dyDescent="0.2"/>
    <row r="6" spans="1:45" x14ac:dyDescent="0.15">
      <c r="A6" s="152" t="s">
        <v>181</v>
      </c>
      <c r="B6" s="153"/>
      <c r="C6" s="153"/>
      <c r="D6" s="153"/>
      <c r="E6" s="153"/>
      <c r="F6" s="153"/>
      <c r="G6" s="153"/>
      <c r="H6" s="130" t="str">
        <f>入力シート!B3</f>
        <v>　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45" x14ac:dyDescent="0.15">
      <c r="A7" s="154"/>
      <c r="B7" s="155"/>
      <c r="C7" s="155"/>
      <c r="D7" s="155"/>
      <c r="E7" s="155"/>
      <c r="F7" s="155"/>
      <c r="G7" s="155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45" ht="13.5" customHeight="1" x14ac:dyDescent="0.15">
      <c r="A8" s="172" t="s">
        <v>143</v>
      </c>
      <c r="B8" s="164"/>
      <c r="C8" s="164"/>
      <c r="D8" s="164"/>
      <c r="E8" s="164"/>
      <c r="F8" s="164"/>
      <c r="G8" s="164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38" t="s">
        <v>139</v>
      </c>
      <c r="T8" s="138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45" ht="13.5" customHeight="1" x14ac:dyDescent="0.15">
      <c r="A9" s="172"/>
      <c r="B9" s="164"/>
      <c r="C9" s="164"/>
      <c r="D9" s="164"/>
      <c r="E9" s="164"/>
      <c r="F9" s="164"/>
      <c r="G9" s="164"/>
      <c r="H9" s="10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38"/>
      <c r="T9" s="138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45" ht="13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38" t="s">
        <v>139</v>
      </c>
      <c r="T10" s="138"/>
      <c r="U10" s="148" t="s">
        <v>172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45" ht="13.5" customHeight="1" x14ac:dyDescent="0.15">
      <c r="A11" s="172"/>
      <c r="B11" s="164"/>
      <c r="C11" s="164"/>
      <c r="D11" s="164"/>
      <c r="E11" s="164"/>
      <c r="F11" s="164"/>
      <c r="G11" s="164"/>
      <c r="H11" s="10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8"/>
      <c r="T11" s="138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45" ht="13.5" customHeight="1" x14ac:dyDescent="0.15">
      <c r="A12" s="156" t="s">
        <v>5</v>
      </c>
      <c r="B12" s="157"/>
      <c r="C12" s="157"/>
      <c r="D12" s="157"/>
      <c r="E12" s="157"/>
      <c r="F12" s="157"/>
      <c r="G12" s="158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38" t="s">
        <v>139</v>
      </c>
      <c r="T12" s="138"/>
      <c r="U12" s="148" t="s">
        <v>172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45" ht="14.25" customHeight="1" thickBot="1" x14ac:dyDescent="0.2">
      <c r="A13" s="159"/>
      <c r="B13" s="160"/>
      <c r="C13" s="160"/>
      <c r="D13" s="160"/>
      <c r="E13" s="160"/>
      <c r="F13" s="160"/>
      <c r="G13" s="161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45" ht="10.5" customHeight="1" x14ac:dyDescent="0.15">
      <c r="A14" s="144" t="s">
        <v>20</v>
      </c>
      <c r="B14" s="144"/>
      <c r="C14" s="144"/>
      <c r="D14" s="186" t="s">
        <v>219</v>
      </c>
      <c r="E14" s="186"/>
      <c r="F14" s="186"/>
      <c r="G14" s="186"/>
      <c r="H14" s="186"/>
      <c r="I14" s="186"/>
      <c r="J14" s="187"/>
      <c r="K14" s="188"/>
      <c r="L14" s="186" t="s">
        <v>220</v>
      </c>
      <c r="M14" s="186"/>
      <c r="N14" s="186"/>
      <c r="O14" s="44"/>
      <c r="P14" s="44"/>
      <c r="Q14" s="186" t="s">
        <v>104</v>
      </c>
      <c r="R14" s="186"/>
      <c r="S14" s="186"/>
      <c r="T14" s="187"/>
      <c r="U14" s="188"/>
      <c r="V14" s="186" t="s">
        <v>221</v>
      </c>
      <c r="W14" s="186"/>
      <c r="X14" s="186"/>
      <c r="Y14" s="186"/>
      <c r="Z14" s="186"/>
      <c r="AA14" s="44"/>
      <c r="AB14" s="44"/>
      <c r="AC14" s="191"/>
      <c r="AD14" s="191"/>
      <c r="AE14" s="191"/>
      <c r="AF14" s="191"/>
      <c r="AG14" s="191"/>
      <c r="AH14" s="191"/>
      <c r="AI14" s="191"/>
      <c r="AJ14" s="191"/>
      <c r="AK14" s="139"/>
      <c r="AL14" s="139"/>
      <c r="AM14" s="139"/>
      <c r="AN14" s="139"/>
      <c r="AO14" s="139"/>
      <c r="AP14" s="139"/>
      <c r="AQ14" s="139"/>
      <c r="AR14" s="139"/>
      <c r="AS14" s="139"/>
    </row>
    <row r="15" spans="1:45" ht="10.5" customHeight="1" thickBot="1" x14ac:dyDescent="0.2">
      <c r="A15" s="144"/>
      <c r="B15" s="144"/>
      <c r="C15" s="144"/>
      <c r="D15" s="141"/>
      <c r="E15" s="141"/>
      <c r="F15" s="141"/>
      <c r="G15" s="141"/>
      <c r="H15" s="141"/>
      <c r="I15" s="141"/>
      <c r="J15" s="189"/>
      <c r="K15" s="190"/>
      <c r="L15" s="141"/>
      <c r="M15" s="141"/>
      <c r="N15" s="141"/>
      <c r="O15" s="80"/>
      <c r="P15" s="80"/>
      <c r="Q15" s="141"/>
      <c r="R15" s="141"/>
      <c r="S15" s="141"/>
      <c r="T15" s="189"/>
      <c r="U15" s="190"/>
      <c r="V15" s="141"/>
      <c r="W15" s="141"/>
      <c r="X15" s="141"/>
      <c r="Y15" s="141"/>
      <c r="Z15" s="141"/>
      <c r="AA15" s="80"/>
      <c r="AB15" s="80"/>
      <c r="AC15" s="192"/>
      <c r="AD15" s="192"/>
      <c r="AE15" s="192"/>
      <c r="AF15" s="192"/>
      <c r="AG15" s="192"/>
      <c r="AH15" s="192"/>
      <c r="AI15" s="192"/>
      <c r="AJ15" s="192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ht="10.5" customHeight="1" x14ac:dyDescent="0.15">
      <c r="A16" s="193" t="s">
        <v>17</v>
      </c>
      <c r="B16" s="182"/>
      <c r="C16" s="182"/>
      <c r="D16" s="182"/>
      <c r="E16" s="179" t="s">
        <v>31</v>
      </c>
      <c r="F16" s="180"/>
      <c r="G16" s="180"/>
      <c r="H16" s="180"/>
      <c r="I16" s="180"/>
      <c r="J16" s="181"/>
      <c r="K16" s="180" t="s">
        <v>193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1"/>
      <c r="W16" s="179" t="s">
        <v>4</v>
      </c>
      <c r="X16" s="181"/>
      <c r="Y16" s="179" t="s">
        <v>185</v>
      </c>
      <c r="Z16" s="180"/>
      <c r="AA16" s="180"/>
      <c r="AB16" s="180"/>
      <c r="AC16" s="181"/>
      <c r="AD16" s="179" t="s">
        <v>10</v>
      </c>
      <c r="AE16" s="180"/>
      <c r="AF16" s="180"/>
      <c r="AG16" s="180"/>
      <c r="AH16" s="180"/>
      <c r="AI16" s="180"/>
      <c r="AJ16" s="213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45" ht="12" customHeight="1" x14ac:dyDescent="0.15">
      <c r="A17" s="171"/>
      <c r="B17" s="138"/>
      <c r="C17" s="138"/>
      <c r="D17" s="138"/>
      <c r="E17" s="127"/>
      <c r="F17" s="128"/>
      <c r="G17" s="128"/>
      <c r="H17" s="128"/>
      <c r="I17" s="128"/>
      <c r="J17" s="129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127"/>
      <c r="X17" s="129"/>
      <c r="Y17" s="127"/>
      <c r="Z17" s="128"/>
      <c r="AA17" s="128"/>
      <c r="AB17" s="128"/>
      <c r="AC17" s="129"/>
      <c r="AD17" s="127"/>
      <c r="AE17" s="128"/>
      <c r="AF17" s="128"/>
      <c r="AG17" s="128"/>
      <c r="AH17" s="128"/>
      <c r="AI17" s="128"/>
      <c r="AJ17" s="199"/>
    </row>
    <row r="18" spans="1:45" ht="12" customHeight="1" x14ac:dyDescent="0.15">
      <c r="A18" s="171">
        <v>1</v>
      </c>
      <c r="B18" s="138"/>
      <c r="C18" s="138"/>
      <c r="D18" s="138"/>
      <c r="E18" s="138" t="s">
        <v>32</v>
      </c>
      <c r="F18" s="138"/>
      <c r="G18" s="138"/>
      <c r="H18" s="138"/>
      <c r="I18" s="138"/>
      <c r="J18" s="138"/>
      <c r="K18" s="124" t="s">
        <v>191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  <c r="W18" s="124"/>
      <c r="X18" s="126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45"/>
    </row>
    <row r="19" spans="1:45" ht="12" customHeight="1" x14ac:dyDescent="0.15">
      <c r="A19" s="171"/>
      <c r="B19" s="138"/>
      <c r="C19" s="138"/>
      <c r="D19" s="138"/>
      <c r="E19" s="138"/>
      <c r="F19" s="138"/>
      <c r="G19" s="138"/>
      <c r="H19" s="138"/>
      <c r="I19" s="138"/>
      <c r="J19" s="138"/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27"/>
      <c r="X19" s="129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45"/>
    </row>
    <row r="20" spans="1:45" ht="12" customHeight="1" x14ac:dyDescent="0.15">
      <c r="A20" s="171">
        <v>2</v>
      </c>
      <c r="B20" s="138"/>
      <c r="C20" s="138"/>
      <c r="D20" s="138"/>
      <c r="E20" s="138" t="s">
        <v>38</v>
      </c>
      <c r="F20" s="138"/>
      <c r="G20" s="138"/>
      <c r="H20" s="138"/>
      <c r="I20" s="138"/>
      <c r="J20" s="138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6"/>
      <c r="W20" s="124"/>
      <c r="X20" s="126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45"/>
    </row>
    <row r="21" spans="1:45" ht="12" customHeight="1" x14ac:dyDescent="0.15">
      <c r="A21" s="171"/>
      <c r="B21" s="138"/>
      <c r="C21" s="138"/>
      <c r="D21" s="138"/>
      <c r="E21" s="138"/>
      <c r="F21" s="138"/>
      <c r="G21" s="138"/>
      <c r="H21" s="138"/>
      <c r="I21" s="138"/>
      <c r="J21" s="138"/>
      <c r="K21" s="127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  <c r="W21" s="127"/>
      <c r="X21" s="129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45"/>
    </row>
    <row r="22" spans="1:45" ht="12" customHeight="1" x14ac:dyDescent="0.15">
      <c r="A22" s="171">
        <v>3</v>
      </c>
      <c r="B22" s="138"/>
      <c r="C22" s="138"/>
      <c r="D22" s="138"/>
      <c r="E22" s="138" t="s">
        <v>33</v>
      </c>
      <c r="F22" s="138"/>
      <c r="G22" s="138"/>
      <c r="H22" s="138"/>
      <c r="I22" s="138"/>
      <c r="J22" s="138"/>
      <c r="K22" s="124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6"/>
      <c r="W22" s="124"/>
      <c r="X22" s="126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45"/>
    </row>
    <row r="23" spans="1:45" ht="12" customHeight="1" x14ac:dyDescent="0.15">
      <c r="A23" s="171"/>
      <c r="B23" s="138"/>
      <c r="C23" s="138"/>
      <c r="D23" s="138"/>
      <c r="E23" s="138"/>
      <c r="F23" s="138"/>
      <c r="G23" s="138"/>
      <c r="H23" s="138"/>
      <c r="I23" s="138"/>
      <c r="J23" s="138"/>
      <c r="K23" s="127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7"/>
      <c r="X23" s="129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45"/>
    </row>
    <row r="24" spans="1:45" ht="12" customHeight="1" x14ac:dyDescent="0.15">
      <c r="A24" s="171">
        <v>4</v>
      </c>
      <c r="B24" s="138"/>
      <c r="C24" s="138"/>
      <c r="D24" s="138"/>
      <c r="E24" s="138" t="s">
        <v>39</v>
      </c>
      <c r="F24" s="138"/>
      <c r="G24" s="138"/>
      <c r="H24" s="138"/>
      <c r="I24" s="138"/>
      <c r="J24" s="138"/>
      <c r="K24" s="124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6"/>
      <c r="W24" s="124"/>
      <c r="X24" s="126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45"/>
    </row>
    <row r="25" spans="1:45" ht="12" customHeight="1" x14ac:dyDescent="0.15">
      <c r="A25" s="171"/>
      <c r="B25" s="138"/>
      <c r="C25" s="138"/>
      <c r="D25" s="138"/>
      <c r="E25" s="138"/>
      <c r="F25" s="138"/>
      <c r="G25" s="138"/>
      <c r="H25" s="138"/>
      <c r="I25" s="138"/>
      <c r="J25" s="138"/>
      <c r="K25" s="127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9"/>
      <c r="W25" s="127"/>
      <c r="X25" s="129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45"/>
    </row>
    <row r="26" spans="1:45" ht="12" customHeight="1" x14ac:dyDescent="0.15">
      <c r="A26" s="171">
        <v>5</v>
      </c>
      <c r="B26" s="138"/>
      <c r="C26" s="138"/>
      <c r="D26" s="138"/>
      <c r="E26" s="138" t="s">
        <v>34</v>
      </c>
      <c r="F26" s="138"/>
      <c r="G26" s="138"/>
      <c r="H26" s="138"/>
      <c r="I26" s="138"/>
      <c r="J26" s="138"/>
      <c r="K26" s="124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24"/>
      <c r="X26" s="126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45"/>
    </row>
    <row r="27" spans="1:45" ht="12" customHeight="1" x14ac:dyDescent="0.15">
      <c r="A27" s="171"/>
      <c r="B27" s="138"/>
      <c r="C27" s="138"/>
      <c r="D27" s="138"/>
      <c r="E27" s="138"/>
      <c r="F27" s="138"/>
      <c r="G27" s="138"/>
      <c r="H27" s="138"/>
      <c r="I27" s="138"/>
      <c r="J27" s="138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9"/>
      <c r="W27" s="127"/>
      <c r="X27" s="129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45"/>
    </row>
    <row r="28" spans="1:45" ht="12" customHeight="1" x14ac:dyDescent="0.15">
      <c r="A28" s="171">
        <v>6</v>
      </c>
      <c r="B28" s="138"/>
      <c r="C28" s="138"/>
      <c r="D28" s="138"/>
      <c r="E28" s="138" t="s">
        <v>35</v>
      </c>
      <c r="F28" s="138"/>
      <c r="G28" s="138"/>
      <c r="H28" s="138"/>
      <c r="I28" s="138"/>
      <c r="J28" s="138"/>
      <c r="K28" s="124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6"/>
      <c r="W28" s="124"/>
      <c r="X28" s="126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45"/>
    </row>
    <row r="29" spans="1:45" ht="12" customHeight="1" x14ac:dyDescent="0.15">
      <c r="A29" s="171"/>
      <c r="B29" s="138"/>
      <c r="C29" s="138"/>
      <c r="D29" s="138"/>
      <c r="E29" s="138"/>
      <c r="F29" s="138"/>
      <c r="G29" s="138"/>
      <c r="H29" s="138"/>
      <c r="I29" s="138"/>
      <c r="J29" s="138"/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9"/>
      <c r="W29" s="127"/>
      <c r="X29" s="129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45"/>
    </row>
    <row r="30" spans="1:45" ht="12" customHeight="1" x14ac:dyDescent="0.15">
      <c r="A30" s="171">
        <v>7</v>
      </c>
      <c r="B30" s="138"/>
      <c r="C30" s="138"/>
      <c r="D30" s="138"/>
      <c r="E30" s="138" t="s">
        <v>35</v>
      </c>
      <c r="F30" s="138"/>
      <c r="G30" s="138"/>
      <c r="H30" s="138"/>
      <c r="I30" s="138"/>
      <c r="J30" s="138"/>
      <c r="K30" s="124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/>
      <c r="W30" s="124"/>
      <c r="X30" s="126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45"/>
    </row>
    <row r="31" spans="1:45" ht="12" customHeight="1" thickBot="1" x14ac:dyDescent="0.2">
      <c r="A31" s="184"/>
      <c r="B31" s="146"/>
      <c r="C31" s="146"/>
      <c r="D31" s="146"/>
      <c r="E31" s="146"/>
      <c r="F31" s="146"/>
      <c r="G31" s="146"/>
      <c r="H31" s="146"/>
      <c r="I31" s="146"/>
      <c r="J31" s="146"/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7"/>
      <c r="X31" s="129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50"/>
    </row>
    <row r="32" spans="1:45" ht="9.75" customHeight="1" x14ac:dyDescent="0.15">
      <c r="A32" s="144" t="s">
        <v>21</v>
      </c>
      <c r="B32" s="144"/>
      <c r="C32" s="144"/>
      <c r="F32" s="131" t="s">
        <v>222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K32" s="139"/>
      <c r="AL32" s="139"/>
      <c r="AM32" s="139"/>
      <c r="AN32" s="139"/>
      <c r="AO32" s="139"/>
      <c r="AP32" s="139"/>
      <c r="AQ32" s="139"/>
      <c r="AR32" s="139"/>
      <c r="AS32" s="139"/>
    </row>
    <row r="33" spans="1:46" ht="9.75" customHeight="1" thickBot="1" x14ac:dyDescent="0.2">
      <c r="A33" s="144"/>
      <c r="B33" s="144"/>
      <c r="C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K33" s="139"/>
      <c r="AL33" s="139"/>
      <c r="AM33" s="139"/>
      <c r="AN33" s="139"/>
      <c r="AO33" s="139"/>
      <c r="AP33" s="139"/>
      <c r="AQ33" s="139"/>
      <c r="AR33" s="139"/>
      <c r="AS33" s="139"/>
    </row>
    <row r="34" spans="1:46" ht="12" customHeight="1" x14ac:dyDescent="0.15">
      <c r="A34" s="227" t="s">
        <v>175</v>
      </c>
      <c r="B34" s="225"/>
      <c r="C34" s="225"/>
      <c r="D34" s="225"/>
      <c r="E34" s="236" t="s">
        <v>193</v>
      </c>
      <c r="F34" s="237"/>
      <c r="G34" s="237"/>
      <c r="H34" s="237"/>
      <c r="I34" s="237"/>
      <c r="J34" s="237"/>
      <c r="K34" s="237"/>
      <c r="L34" s="225" t="s">
        <v>184</v>
      </c>
      <c r="M34" s="225"/>
      <c r="N34" s="225" t="s">
        <v>185</v>
      </c>
      <c r="O34" s="225"/>
      <c r="P34" s="225"/>
      <c r="Q34" s="231" t="s">
        <v>18</v>
      </c>
      <c r="R34" s="232"/>
      <c r="S34" s="227" t="s">
        <v>79</v>
      </c>
      <c r="T34" s="228"/>
      <c r="U34" s="228"/>
      <c r="V34" s="228"/>
      <c r="W34" s="225" t="s">
        <v>193</v>
      </c>
      <c r="X34" s="225"/>
      <c r="Y34" s="225"/>
      <c r="Z34" s="225"/>
      <c r="AA34" s="225"/>
      <c r="AB34" s="225"/>
      <c r="AC34" s="225"/>
      <c r="AD34" s="225" t="s">
        <v>184</v>
      </c>
      <c r="AE34" s="225"/>
      <c r="AF34" s="225" t="s">
        <v>185</v>
      </c>
      <c r="AG34" s="225"/>
      <c r="AH34" s="225"/>
      <c r="AI34" s="231" t="s">
        <v>18</v>
      </c>
      <c r="AJ34" s="232"/>
    </row>
    <row r="35" spans="1:46" ht="12" customHeight="1" x14ac:dyDescent="0.15">
      <c r="A35" s="235"/>
      <c r="B35" s="226"/>
      <c r="C35" s="226"/>
      <c r="D35" s="226"/>
      <c r="E35" s="238"/>
      <c r="F35" s="239"/>
      <c r="G35" s="239"/>
      <c r="H35" s="239"/>
      <c r="I35" s="239"/>
      <c r="J35" s="239"/>
      <c r="K35" s="239"/>
      <c r="L35" s="226"/>
      <c r="M35" s="226"/>
      <c r="N35" s="226"/>
      <c r="O35" s="226"/>
      <c r="P35" s="226"/>
      <c r="Q35" s="233"/>
      <c r="R35" s="234"/>
      <c r="S35" s="229"/>
      <c r="T35" s="230"/>
      <c r="U35" s="230"/>
      <c r="V35" s="230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33"/>
      <c r="AJ35" s="234"/>
    </row>
    <row r="36" spans="1:46" ht="12" customHeight="1" x14ac:dyDescent="0.15">
      <c r="A36" s="171" t="s">
        <v>80</v>
      </c>
      <c r="B36" s="138"/>
      <c r="C36" s="138"/>
      <c r="D36" s="138"/>
      <c r="E36" s="138" t="s">
        <v>191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45"/>
      <c r="S36" s="171" t="s">
        <v>86</v>
      </c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45"/>
    </row>
    <row r="37" spans="1:46" ht="12" customHeight="1" x14ac:dyDescent="0.15">
      <c r="A37" s="17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45"/>
      <c r="S37" s="171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45"/>
    </row>
    <row r="38" spans="1:46" ht="12" customHeight="1" x14ac:dyDescent="0.15">
      <c r="A38" s="171" t="s">
        <v>81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45"/>
      <c r="S38" s="171" t="s">
        <v>87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45"/>
      <c r="AL38" s="143"/>
      <c r="AM38" s="143"/>
      <c r="AN38" s="143"/>
      <c r="AO38" s="143"/>
      <c r="AP38" s="143"/>
      <c r="AQ38" s="143"/>
      <c r="AR38" s="143"/>
      <c r="AS38" s="143"/>
      <c r="AT38" s="143"/>
    </row>
    <row r="39" spans="1:46" ht="12" customHeight="1" x14ac:dyDescent="0.15">
      <c r="A39" s="171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45"/>
      <c r="S39" s="171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45"/>
      <c r="AL39" s="143"/>
      <c r="AM39" s="143"/>
      <c r="AN39" s="143"/>
      <c r="AO39" s="143"/>
      <c r="AP39" s="143"/>
      <c r="AQ39" s="143"/>
      <c r="AR39" s="143"/>
      <c r="AS39" s="143"/>
      <c r="AT39" s="143"/>
    </row>
    <row r="40" spans="1:46" ht="12" customHeight="1" x14ac:dyDescent="0.15">
      <c r="A40" s="171" t="s">
        <v>82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45"/>
      <c r="S40" s="171" t="s">
        <v>88</v>
      </c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45"/>
      <c r="AL40" s="143"/>
      <c r="AM40" s="143"/>
      <c r="AN40" s="143"/>
      <c r="AO40" s="143"/>
      <c r="AP40" s="143"/>
      <c r="AQ40" s="143"/>
      <c r="AR40" s="143"/>
      <c r="AS40" s="143"/>
      <c r="AT40" s="143"/>
    </row>
    <row r="41" spans="1:46" ht="12" customHeight="1" x14ac:dyDescent="0.15">
      <c r="A41" s="171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45"/>
      <c r="S41" s="171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45"/>
    </row>
    <row r="42" spans="1:46" ht="12" customHeight="1" x14ac:dyDescent="0.15">
      <c r="A42" s="171" t="s">
        <v>83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45"/>
      <c r="S42" s="171" t="s">
        <v>89</v>
      </c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45"/>
    </row>
    <row r="43" spans="1:46" ht="12" customHeight="1" x14ac:dyDescent="0.15">
      <c r="A43" s="171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45"/>
      <c r="S43" s="171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45"/>
    </row>
    <row r="44" spans="1:46" ht="12" customHeight="1" x14ac:dyDescent="0.15">
      <c r="A44" s="171" t="s">
        <v>84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45"/>
      <c r="S44" s="171" t="s">
        <v>90</v>
      </c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45"/>
    </row>
    <row r="45" spans="1:46" ht="12" customHeight="1" x14ac:dyDescent="0.15">
      <c r="A45" s="171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45"/>
      <c r="S45" s="171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45"/>
    </row>
    <row r="46" spans="1:46" ht="12" customHeight="1" x14ac:dyDescent="0.15">
      <c r="A46" s="171" t="s">
        <v>85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45"/>
      <c r="S46" s="171" t="s">
        <v>91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45"/>
    </row>
    <row r="47" spans="1:46" ht="12" customHeight="1" thickBot="1" x14ac:dyDescent="0.2">
      <c r="A47" s="184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50"/>
      <c r="S47" s="184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50"/>
    </row>
    <row r="48" spans="1:46" x14ac:dyDescent="0.15">
      <c r="A48" s="42"/>
    </row>
    <row r="49" spans="1:36" x14ac:dyDescent="0.15">
      <c r="A49" s="42"/>
      <c r="C49" s="144" t="s">
        <v>7</v>
      </c>
      <c r="D49" s="144"/>
      <c r="E49" s="144"/>
    </row>
    <row r="50" spans="1:36" ht="12" customHeight="1" x14ac:dyDescent="0.15">
      <c r="A50" s="42"/>
      <c r="F50" s="147"/>
      <c r="G50" s="148"/>
      <c r="H50" s="148"/>
      <c r="I50" s="149"/>
      <c r="J50" s="144" t="s">
        <v>22</v>
      </c>
      <c r="K50" s="144"/>
      <c r="M50" s="144" t="s">
        <v>27</v>
      </c>
      <c r="N50" s="144"/>
      <c r="O50" s="144" t="s">
        <v>218</v>
      </c>
      <c r="P50" s="144"/>
      <c r="Q50" s="144"/>
      <c r="R50" s="144" t="s">
        <v>36</v>
      </c>
      <c r="S50" s="144"/>
      <c r="T50" s="147">
        <f>F50*1000</f>
        <v>0</v>
      </c>
      <c r="U50" s="148"/>
      <c r="V50" s="148"/>
      <c r="W50" s="148"/>
      <c r="X50" s="148"/>
      <c r="Y50" s="148"/>
      <c r="Z50" s="148"/>
      <c r="AA50" s="149"/>
      <c r="AB50" s="144" t="s">
        <v>8</v>
      </c>
      <c r="AC50" s="144"/>
    </row>
    <row r="51" spans="1:36" ht="12" customHeight="1" x14ac:dyDescent="0.15">
      <c r="A51" s="42"/>
      <c r="F51" s="133"/>
      <c r="G51" s="134"/>
      <c r="H51" s="134"/>
      <c r="I51" s="135"/>
      <c r="J51" s="144"/>
      <c r="K51" s="144"/>
      <c r="M51" s="144"/>
      <c r="N51" s="144"/>
      <c r="O51" s="144"/>
      <c r="P51" s="144"/>
      <c r="Q51" s="144"/>
      <c r="R51" s="144"/>
      <c r="S51" s="144"/>
      <c r="T51" s="133"/>
      <c r="U51" s="134"/>
      <c r="V51" s="134"/>
      <c r="W51" s="134"/>
      <c r="X51" s="134"/>
      <c r="Y51" s="134"/>
      <c r="Z51" s="134"/>
      <c r="AA51" s="135"/>
      <c r="AB51" s="144"/>
      <c r="AC51" s="144"/>
    </row>
    <row r="53" spans="1:36" x14ac:dyDescent="0.15">
      <c r="A53" s="91" t="s">
        <v>62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5" spans="1:36" x14ac:dyDescent="0.15">
      <c r="A55" s="212" t="s">
        <v>202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</row>
    <row r="57" spans="1:36" x14ac:dyDescent="0.15">
      <c r="C57" s="144" t="str">
        <f>"令和"&amp;入力シート!B1&amp;"年"</f>
        <v>令和7年</v>
      </c>
      <c r="D57" s="144"/>
      <c r="E57" s="144"/>
      <c r="F57" s="144"/>
      <c r="G57" s="134"/>
      <c r="H57" s="134"/>
      <c r="I57" s="42" t="s">
        <v>25</v>
      </c>
      <c r="J57" s="134"/>
      <c r="K57" s="134"/>
      <c r="L57" s="42" t="s">
        <v>26</v>
      </c>
    </row>
    <row r="58" spans="1:36" x14ac:dyDescent="0.15">
      <c r="C58" s="41"/>
      <c r="D58" s="41"/>
      <c r="E58" s="41"/>
      <c r="F58" s="41"/>
      <c r="G58" s="41"/>
      <c r="H58" s="41"/>
      <c r="J58" s="41"/>
      <c r="K58" s="41"/>
      <c r="M58" s="144" t="str">
        <f>入力シート!A3</f>
        <v>団体名</v>
      </c>
      <c r="N58" s="144"/>
      <c r="O58" s="144"/>
      <c r="P58" s="134" t="str">
        <f>入力シート!B3</f>
        <v>　</v>
      </c>
      <c r="Q58" s="134"/>
      <c r="R58" s="134"/>
      <c r="S58" s="134"/>
      <c r="T58" s="134"/>
      <c r="U58" s="134"/>
      <c r="V58" s="134"/>
      <c r="W58" s="134"/>
      <c r="X58" s="134"/>
      <c r="Y58" s="144" t="str">
        <f>入力シート!A4</f>
        <v>代表者名</v>
      </c>
      <c r="Z58" s="144"/>
      <c r="AA58" s="144"/>
      <c r="AB58" s="134" t="str">
        <f>入力シート!B4</f>
        <v xml:space="preserve"> </v>
      </c>
      <c r="AC58" s="134"/>
      <c r="AD58" s="134"/>
      <c r="AE58" s="134"/>
      <c r="AF58" s="134"/>
      <c r="AG58" s="134"/>
      <c r="AH58" s="134"/>
      <c r="AJ58" s="53" t="s">
        <v>9</v>
      </c>
    </row>
    <row r="59" spans="1:36" ht="15" customHeight="1" x14ac:dyDescent="0.15"/>
  </sheetData>
  <mergeCells count="168">
    <mergeCell ref="A18:D19"/>
    <mergeCell ref="Q14:S15"/>
    <mergeCell ref="T14:U15"/>
    <mergeCell ref="V14:Z15"/>
    <mergeCell ref="AD24:AJ25"/>
    <mergeCell ref="AI44:AJ45"/>
    <mergeCell ref="AI40:AJ41"/>
    <mergeCell ref="AI42:AJ43"/>
    <mergeCell ref="A16:D17"/>
    <mergeCell ref="E16:J17"/>
    <mergeCell ref="K16:V17"/>
    <mergeCell ref="W16:X17"/>
    <mergeCell ref="Y16:AC17"/>
    <mergeCell ref="AD16:AJ17"/>
    <mergeCell ref="E18:J19"/>
    <mergeCell ref="A40:D41"/>
    <mergeCell ref="A30:D31"/>
    <mergeCell ref="A28:D29"/>
    <mergeCell ref="A24:D25"/>
    <mergeCell ref="A26:D27"/>
    <mergeCell ref="Y20:AC21"/>
    <mergeCell ref="S38:V39"/>
    <mergeCell ref="Q40:R41"/>
    <mergeCell ref="S40:V41"/>
    <mergeCell ref="AI46:AJ47"/>
    <mergeCell ref="E26:J27"/>
    <mergeCell ref="E30:J31"/>
    <mergeCell ref="AD20:AJ21"/>
    <mergeCell ref="AD22:AJ23"/>
    <mergeCell ref="AD26:AJ27"/>
    <mergeCell ref="Y30:AC31"/>
    <mergeCell ref="AD30:AJ31"/>
    <mergeCell ref="Y26:AC27"/>
    <mergeCell ref="Y22:AC23"/>
    <mergeCell ref="K24:V25"/>
    <mergeCell ref="W24:X25"/>
    <mergeCell ref="K26:V27"/>
    <mergeCell ref="W26:X27"/>
    <mergeCell ref="K28:V29"/>
    <mergeCell ref="W28:X29"/>
    <mergeCell ref="K30:V31"/>
    <mergeCell ref="W30:X31"/>
    <mergeCell ref="AI34:AJ35"/>
    <mergeCell ref="E20:J21"/>
    <mergeCell ref="S46:V47"/>
    <mergeCell ref="E24:J25"/>
    <mergeCell ref="AF46:AH47"/>
    <mergeCell ref="A53:AE53"/>
    <mergeCell ref="P58:X58"/>
    <mergeCell ref="Q46:R47"/>
    <mergeCell ref="S42:V43"/>
    <mergeCell ref="Y58:AA58"/>
    <mergeCell ref="AB58:AH58"/>
    <mergeCell ref="R50:S51"/>
    <mergeCell ref="J50:K51"/>
    <mergeCell ref="M50:N51"/>
    <mergeCell ref="O50:Q51"/>
    <mergeCell ref="A55:AJ55"/>
    <mergeCell ref="C57:F57"/>
    <mergeCell ref="J57:K57"/>
    <mergeCell ref="S44:V45"/>
    <mergeCell ref="T50:AA51"/>
    <mergeCell ref="A32:C33"/>
    <mergeCell ref="E28:J29"/>
    <mergeCell ref="A20:D21"/>
    <mergeCell ref="A22:D23"/>
    <mergeCell ref="F50:I51"/>
    <mergeCell ref="A46:D47"/>
    <mergeCell ref="L46:M47"/>
    <mergeCell ref="N46:P47"/>
    <mergeCell ref="W34:AC35"/>
    <mergeCell ref="W42:AC43"/>
    <mergeCell ref="F32:AC33"/>
    <mergeCell ref="A36:D37"/>
    <mergeCell ref="Y28:AC29"/>
    <mergeCell ref="Y24:AC25"/>
    <mergeCell ref="L38:M39"/>
    <mergeCell ref="E22:J23"/>
    <mergeCell ref="D1:AD2"/>
    <mergeCell ref="C3:F4"/>
    <mergeCell ref="A6:G7"/>
    <mergeCell ref="A12:G13"/>
    <mergeCell ref="H3:R4"/>
    <mergeCell ref="U12:AJ13"/>
    <mergeCell ref="S6:Y7"/>
    <mergeCell ref="Z6:AJ7"/>
    <mergeCell ref="H6:R7"/>
    <mergeCell ref="S8:T9"/>
    <mergeCell ref="U8:AJ9"/>
    <mergeCell ref="A8:G9"/>
    <mergeCell ref="H8:R9"/>
    <mergeCell ref="U10:AJ11"/>
    <mergeCell ref="H12:R13"/>
    <mergeCell ref="A10:G11"/>
    <mergeCell ref="H10:R11"/>
    <mergeCell ref="S10:T11"/>
    <mergeCell ref="S12:T13"/>
    <mergeCell ref="T3:AJ4"/>
    <mergeCell ref="A14:C15"/>
    <mergeCell ref="D14:I15"/>
    <mergeCell ref="AK14:AS14"/>
    <mergeCell ref="AK32:AS33"/>
    <mergeCell ref="AL38:AT40"/>
    <mergeCell ref="M58:O58"/>
    <mergeCell ref="AD18:AJ19"/>
    <mergeCell ref="Y18:AC19"/>
    <mergeCell ref="N38:P39"/>
    <mergeCell ref="E40:K41"/>
    <mergeCell ref="L40:M41"/>
    <mergeCell ref="N40:P41"/>
    <mergeCell ref="E42:K43"/>
    <mergeCell ref="L42:M43"/>
    <mergeCell ref="N42:P43"/>
    <mergeCell ref="E44:K45"/>
    <mergeCell ref="L44:M45"/>
    <mergeCell ref="N44:P45"/>
    <mergeCell ref="E46:K47"/>
    <mergeCell ref="W44:AC45"/>
    <mergeCell ref="AD44:AE45"/>
    <mergeCell ref="AF44:AH45"/>
    <mergeCell ref="W46:AC47"/>
    <mergeCell ref="AD46:AE47"/>
    <mergeCell ref="G57:H57"/>
    <mergeCell ref="A38:D39"/>
    <mergeCell ref="AB50:AC51"/>
    <mergeCell ref="AD28:AJ29"/>
    <mergeCell ref="AI36:AJ37"/>
    <mergeCell ref="AI38:AJ39"/>
    <mergeCell ref="S34:V35"/>
    <mergeCell ref="S36:V37"/>
    <mergeCell ref="Q34:R35"/>
    <mergeCell ref="Q36:R37"/>
    <mergeCell ref="Q42:R43"/>
    <mergeCell ref="C49:E49"/>
    <mergeCell ref="A42:D43"/>
    <mergeCell ref="A34:D35"/>
    <mergeCell ref="A44:D45"/>
    <mergeCell ref="Q44:R45"/>
    <mergeCell ref="L34:M35"/>
    <mergeCell ref="E34:K35"/>
    <mergeCell ref="N34:P35"/>
    <mergeCell ref="E36:K37"/>
    <mergeCell ref="L36:M37"/>
    <mergeCell ref="N36:P37"/>
    <mergeCell ref="E38:K39"/>
    <mergeCell ref="W18:X19"/>
    <mergeCell ref="K18:V19"/>
    <mergeCell ref="K20:V21"/>
    <mergeCell ref="W20:X21"/>
    <mergeCell ref="K22:V23"/>
    <mergeCell ref="W22:X23"/>
    <mergeCell ref="AC14:AJ15"/>
    <mergeCell ref="AD42:AE43"/>
    <mergeCell ref="AF42:AH43"/>
    <mergeCell ref="AD34:AE35"/>
    <mergeCell ref="AF34:AH35"/>
    <mergeCell ref="W36:AC37"/>
    <mergeCell ref="AD36:AE37"/>
    <mergeCell ref="AF36:AH37"/>
    <mergeCell ref="W38:AC39"/>
    <mergeCell ref="AD38:AE39"/>
    <mergeCell ref="AF38:AH39"/>
    <mergeCell ref="W40:AC41"/>
    <mergeCell ref="AD40:AE41"/>
    <mergeCell ref="AF40:AH41"/>
    <mergeCell ref="Q38:R39"/>
    <mergeCell ref="J14:K15"/>
    <mergeCell ref="L14:N1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B5FB-9928-4453-8352-BCCC79A303FA}">
  <dimension ref="A1:AT59"/>
  <sheetViews>
    <sheetView view="pageBreakPreview" zoomScale="60" zoomScaleNormal="100" workbookViewId="0">
      <selection activeCell="BJ59" sqref="BJ59"/>
    </sheetView>
  </sheetViews>
  <sheetFormatPr defaultColWidth="9" defaultRowHeight="15" x14ac:dyDescent="0.15"/>
  <cols>
    <col min="1" max="1" width="2.625" style="41" customWidth="1"/>
    <col min="2" max="61" width="2.625" style="42" customWidth="1"/>
    <col min="62" max="16384" width="9" style="42"/>
  </cols>
  <sheetData>
    <row r="1" spans="1:45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45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45" ht="11.25" customHeight="1" x14ac:dyDescent="0.15">
      <c r="C3" s="162" t="s">
        <v>132</v>
      </c>
      <c r="D3" s="162"/>
      <c r="E3" s="162"/>
      <c r="F3" s="162"/>
      <c r="H3" s="240" t="s">
        <v>37</v>
      </c>
      <c r="I3" s="241"/>
      <c r="J3" s="241"/>
      <c r="K3" s="241"/>
      <c r="L3" s="241"/>
      <c r="M3" s="241"/>
      <c r="N3" s="241"/>
      <c r="O3" s="241"/>
      <c r="P3" s="241"/>
      <c r="Q3" s="241"/>
      <c r="R3" s="242"/>
      <c r="T3" s="151" t="s">
        <v>208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45" ht="11.25" customHeight="1" x14ac:dyDescent="0.15">
      <c r="C4" s="162"/>
      <c r="D4" s="162"/>
      <c r="E4" s="162"/>
      <c r="F4" s="162"/>
      <c r="H4" s="243"/>
      <c r="I4" s="244"/>
      <c r="J4" s="244"/>
      <c r="K4" s="244"/>
      <c r="L4" s="244"/>
      <c r="M4" s="244"/>
      <c r="N4" s="244"/>
      <c r="O4" s="244"/>
      <c r="P4" s="244"/>
      <c r="Q4" s="244"/>
      <c r="R4" s="245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45" ht="11.25" customHeight="1" thickBot="1" x14ac:dyDescent="0.2"/>
    <row r="6" spans="1:45" x14ac:dyDescent="0.15">
      <c r="A6" s="152" t="s">
        <v>181</v>
      </c>
      <c r="B6" s="153"/>
      <c r="C6" s="153"/>
      <c r="D6" s="153"/>
      <c r="E6" s="153"/>
      <c r="F6" s="153"/>
      <c r="G6" s="153"/>
      <c r="H6" s="130" t="str">
        <f>入力シート!B3</f>
        <v>　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45" x14ac:dyDescent="0.15">
      <c r="A7" s="154"/>
      <c r="B7" s="155"/>
      <c r="C7" s="155"/>
      <c r="D7" s="155"/>
      <c r="E7" s="155"/>
      <c r="F7" s="155"/>
      <c r="G7" s="155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45" ht="13.5" customHeight="1" x14ac:dyDescent="0.15">
      <c r="A8" s="172" t="s">
        <v>143</v>
      </c>
      <c r="B8" s="164"/>
      <c r="C8" s="164"/>
      <c r="D8" s="164"/>
      <c r="E8" s="164"/>
      <c r="F8" s="164"/>
      <c r="G8" s="164"/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38" t="s">
        <v>139</v>
      </c>
      <c r="T8" s="138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45" ht="13.5" customHeight="1" x14ac:dyDescent="0.15">
      <c r="A9" s="172"/>
      <c r="B9" s="164"/>
      <c r="C9" s="164"/>
      <c r="D9" s="164"/>
      <c r="E9" s="164"/>
      <c r="F9" s="164"/>
      <c r="G9" s="164"/>
      <c r="H9" s="10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38"/>
      <c r="T9" s="138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45" ht="13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38" t="s">
        <v>139</v>
      </c>
      <c r="T10" s="138"/>
      <c r="U10" s="148" t="s">
        <v>172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45" ht="13.5" customHeight="1" x14ac:dyDescent="0.15">
      <c r="A11" s="172"/>
      <c r="B11" s="164"/>
      <c r="C11" s="164"/>
      <c r="D11" s="164"/>
      <c r="E11" s="164"/>
      <c r="F11" s="164"/>
      <c r="G11" s="164"/>
      <c r="H11" s="10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38"/>
      <c r="T11" s="138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45" ht="13.5" customHeight="1" x14ac:dyDescent="0.15">
      <c r="A12" s="156" t="s">
        <v>5</v>
      </c>
      <c r="B12" s="157"/>
      <c r="C12" s="157"/>
      <c r="D12" s="157"/>
      <c r="E12" s="157"/>
      <c r="F12" s="157"/>
      <c r="G12" s="158"/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38" t="s">
        <v>139</v>
      </c>
      <c r="T12" s="138"/>
      <c r="U12" s="148" t="s">
        <v>172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45" ht="14.25" customHeight="1" thickBot="1" x14ac:dyDescent="0.2">
      <c r="A13" s="159"/>
      <c r="B13" s="160"/>
      <c r="C13" s="160"/>
      <c r="D13" s="160"/>
      <c r="E13" s="160"/>
      <c r="F13" s="160"/>
      <c r="G13" s="161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46"/>
      <c r="T13" s="14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45" ht="10.5" customHeight="1" x14ac:dyDescent="0.15">
      <c r="A14" s="144" t="s">
        <v>20</v>
      </c>
      <c r="B14" s="144"/>
      <c r="C14" s="144"/>
      <c r="D14" s="186" t="s">
        <v>219</v>
      </c>
      <c r="E14" s="186"/>
      <c r="F14" s="186"/>
      <c r="G14" s="186"/>
      <c r="H14" s="186"/>
      <c r="I14" s="186"/>
      <c r="J14" s="187"/>
      <c r="K14" s="188"/>
      <c r="L14" s="186" t="s">
        <v>220</v>
      </c>
      <c r="M14" s="186"/>
      <c r="N14" s="186"/>
      <c r="O14" s="44"/>
      <c r="P14" s="44"/>
      <c r="Q14" s="186" t="s">
        <v>104</v>
      </c>
      <c r="R14" s="186"/>
      <c r="S14" s="186"/>
      <c r="T14" s="187"/>
      <c r="U14" s="188"/>
      <c r="V14" s="186" t="s">
        <v>221</v>
      </c>
      <c r="W14" s="186"/>
      <c r="X14" s="186"/>
      <c r="Y14" s="186"/>
      <c r="Z14" s="186"/>
      <c r="AA14" s="44"/>
      <c r="AB14" s="44"/>
      <c r="AC14" s="191"/>
      <c r="AD14" s="191"/>
      <c r="AE14" s="191"/>
      <c r="AF14" s="191"/>
      <c r="AG14" s="191"/>
      <c r="AH14" s="191"/>
      <c r="AI14" s="191"/>
      <c r="AJ14" s="191"/>
      <c r="AK14" s="139"/>
      <c r="AL14" s="139"/>
      <c r="AM14" s="139"/>
      <c r="AN14" s="139"/>
      <c r="AO14" s="139"/>
      <c r="AP14" s="139"/>
      <c r="AQ14" s="139"/>
      <c r="AR14" s="139"/>
      <c r="AS14" s="139"/>
    </row>
    <row r="15" spans="1:45" ht="10.5" customHeight="1" thickBot="1" x14ac:dyDescent="0.2">
      <c r="A15" s="144"/>
      <c r="B15" s="144"/>
      <c r="C15" s="144"/>
      <c r="D15" s="141"/>
      <c r="E15" s="141"/>
      <c r="F15" s="141"/>
      <c r="G15" s="141"/>
      <c r="H15" s="141"/>
      <c r="I15" s="141"/>
      <c r="J15" s="189"/>
      <c r="K15" s="190"/>
      <c r="L15" s="141"/>
      <c r="M15" s="141"/>
      <c r="N15" s="141"/>
      <c r="O15" s="80"/>
      <c r="P15" s="80"/>
      <c r="Q15" s="141"/>
      <c r="R15" s="141"/>
      <c r="S15" s="141"/>
      <c r="T15" s="189"/>
      <c r="U15" s="190"/>
      <c r="V15" s="141"/>
      <c r="W15" s="141"/>
      <c r="X15" s="141"/>
      <c r="Y15" s="141"/>
      <c r="Z15" s="141"/>
      <c r="AA15" s="80"/>
      <c r="AB15" s="80"/>
      <c r="AC15" s="192"/>
      <c r="AD15" s="192"/>
      <c r="AE15" s="192"/>
      <c r="AF15" s="192"/>
      <c r="AG15" s="192"/>
      <c r="AH15" s="192"/>
      <c r="AI15" s="192"/>
      <c r="AJ15" s="192"/>
      <c r="AK15" s="58"/>
      <c r="AL15" s="58"/>
      <c r="AM15" s="58"/>
      <c r="AN15" s="58"/>
      <c r="AO15" s="58"/>
      <c r="AP15" s="58"/>
      <c r="AQ15" s="58"/>
      <c r="AR15" s="58"/>
      <c r="AS15" s="58"/>
    </row>
    <row r="16" spans="1:45" ht="10.5" customHeight="1" x14ac:dyDescent="0.15">
      <c r="A16" s="193" t="s">
        <v>17</v>
      </c>
      <c r="B16" s="182"/>
      <c r="C16" s="182"/>
      <c r="D16" s="182"/>
      <c r="E16" s="179" t="s">
        <v>31</v>
      </c>
      <c r="F16" s="180"/>
      <c r="G16" s="180"/>
      <c r="H16" s="180"/>
      <c r="I16" s="180"/>
      <c r="J16" s="181"/>
      <c r="K16" s="180" t="s">
        <v>193</v>
      </c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1"/>
      <c r="W16" s="179" t="s">
        <v>4</v>
      </c>
      <c r="X16" s="181"/>
      <c r="Y16" s="179" t="s">
        <v>185</v>
      </c>
      <c r="Z16" s="180"/>
      <c r="AA16" s="180"/>
      <c r="AB16" s="180"/>
      <c r="AC16" s="181"/>
      <c r="AD16" s="179" t="s">
        <v>10</v>
      </c>
      <c r="AE16" s="180"/>
      <c r="AF16" s="180"/>
      <c r="AG16" s="180"/>
      <c r="AH16" s="180"/>
      <c r="AI16" s="180"/>
      <c r="AJ16" s="213"/>
      <c r="AK16" s="58"/>
      <c r="AL16" s="58"/>
      <c r="AM16" s="58"/>
      <c r="AN16" s="58"/>
      <c r="AO16" s="58"/>
      <c r="AP16" s="58"/>
      <c r="AQ16" s="58"/>
      <c r="AR16" s="58"/>
      <c r="AS16" s="58"/>
    </row>
    <row r="17" spans="1:45" ht="12" customHeight="1" x14ac:dyDescent="0.15">
      <c r="A17" s="171"/>
      <c r="B17" s="138"/>
      <c r="C17" s="138"/>
      <c r="D17" s="138"/>
      <c r="E17" s="127"/>
      <c r="F17" s="128"/>
      <c r="G17" s="128"/>
      <c r="H17" s="128"/>
      <c r="I17" s="128"/>
      <c r="J17" s="129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127"/>
      <c r="X17" s="129"/>
      <c r="Y17" s="127"/>
      <c r="Z17" s="128"/>
      <c r="AA17" s="128"/>
      <c r="AB17" s="128"/>
      <c r="AC17" s="129"/>
      <c r="AD17" s="127"/>
      <c r="AE17" s="128"/>
      <c r="AF17" s="128"/>
      <c r="AG17" s="128"/>
      <c r="AH17" s="128"/>
      <c r="AI17" s="128"/>
      <c r="AJ17" s="199"/>
    </row>
    <row r="18" spans="1:45" ht="12" customHeight="1" x14ac:dyDescent="0.15">
      <c r="A18" s="171">
        <v>1</v>
      </c>
      <c r="B18" s="138"/>
      <c r="C18" s="138"/>
      <c r="D18" s="138"/>
      <c r="E18" s="138" t="s">
        <v>32</v>
      </c>
      <c r="F18" s="138"/>
      <c r="G18" s="138"/>
      <c r="H18" s="138"/>
      <c r="I18" s="138"/>
      <c r="J18" s="138"/>
      <c r="K18" s="124" t="s">
        <v>191</v>
      </c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6"/>
      <c r="W18" s="124"/>
      <c r="X18" s="126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45"/>
    </row>
    <row r="19" spans="1:45" ht="12" customHeight="1" x14ac:dyDescent="0.15">
      <c r="A19" s="171"/>
      <c r="B19" s="138"/>
      <c r="C19" s="138"/>
      <c r="D19" s="138"/>
      <c r="E19" s="138"/>
      <c r="F19" s="138"/>
      <c r="G19" s="138"/>
      <c r="H19" s="138"/>
      <c r="I19" s="138"/>
      <c r="J19" s="138"/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27"/>
      <c r="X19" s="129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45"/>
    </row>
    <row r="20" spans="1:45" ht="12" customHeight="1" x14ac:dyDescent="0.15">
      <c r="A20" s="171">
        <v>2</v>
      </c>
      <c r="B20" s="138"/>
      <c r="C20" s="138"/>
      <c r="D20" s="138"/>
      <c r="E20" s="138" t="s">
        <v>38</v>
      </c>
      <c r="F20" s="138"/>
      <c r="G20" s="138"/>
      <c r="H20" s="138"/>
      <c r="I20" s="138"/>
      <c r="J20" s="138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6"/>
      <c r="W20" s="124"/>
      <c r="X20" s="126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45"/>
    </row>
    <row r="21" spans="1:45" ht="12" customHeight="1" x14ac:dyDescent="0.15">
      <c r="A21" s="171"/>
      <c r="B21" s="138"/>
      <c r="C21" s="138"/>
      <c r="D21" s="138"/>
      <c r="E21" s="138"/>
      <c r="F21" s="138"/>
      <c r="G21" s="138"/>
      <c r="H21" s="138"/>
      <c r="I21" s="138"/>
      <c r="J21" s="138"/>
      <c r="K21" s="127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9"/>
      <c r="W21" s="127"/>
      <c r="X21" s="129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45"/>
    </row>
    <row r="22" spans="1:45" ht="12" customHeight="1" x14ac:dyDescent="0.15">
      <c r="A22" s="171">
        <v>3</v>
      </c>
      <c r="B22" s="138"/>
      <c r="C22" s="138"/>
      <c r="D22" s="138"/>
      <c r="E22" s="138" t="s">
        <v>33</v>
      </c>
      <c r="F22" s="138"/>
      <c r="G22" s="138"/>
      <c r="H22" s="138"/>
      <c r="I22" s="138"/>
      <c r="J22" s="138"/>
      <c r="K22" s="124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6"/>
      <c r="W22" s="124"/>
      <c r="X22" s="126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45"/>
    </row>
    <row r="23" spans="1:45" ht="12" customHeight="1" x14ac:dyDescent="0.15">
      <c r="A23" s="171"/>
      <c r="B23" s="138"/>
      <c r="C23" s="138"/>
      <c r="D23" s="138"/>
      <c r="E23" s="138"/>
      <c r="F23" s="138"/>
      <c r="G23" s="138"/>
      <c r="H23" s="138"/>
      <c r="I23" s="138"/>
      <c r="J23" s="138"/>
      <c r="K23" s="127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7"/>
      <c r="X23" s="129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45"/>
    </row>
    <row r="24" spans="1:45" ht="12" customHeight="1" x14ac:dyDescent="0.15">
      <c r="A24" s="171">
        <v>4</v>
      </c>
      <c r="B24" s="138"/>
      <c r="C24" s="138"/>
      <c r="D24" s="138"/>
      <c r="E24" s="138" t="s">
        <v>39</v>
      </c>
      <c r="F24" s="138"/>
      <c r="G24" s="138"/>
      <c r="H24" s="138"/>
      <c r="I24" s="138"/>
      <c r="J24" s="138"/>
      <c r="K24" s="124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6"/>
      <c r="W24" s="124"/>
      <c r="X24" s="126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45"/>
    </row>
    <row r="25" spans="1:45" ht="12" customHeight="1" x14ac:dyDescent="0.15">
      <c r="A25" s="171"/>
      <c r="B25" s="138"/>
      <c r="C25" s="138"/>
      <c r="D25" s="138"/>
      <c r="E25" s="138"/>
      <c r="F25" s="138"/>
      <c r="G25" s="138"/>
      <c r="H25" s="138"/>
      <c r="I25" s="138"/>
      <c r="J25" s="138"/>
      <c r="K25" s="127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9"/>
      <c r="W25" s="127"/>
      <c r="X25" s="129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45"/>
    </row>
    <row r="26" spans="1:45" ht="12" customHeight="1" x14ac:dyDescent="0.15">
      <c r="A26" s="171">
        <v>5</v>
      </c>
      <c r="B26" s="138"/>
      <c r="C26" s="138"/>
      <c r="D26" s="138"/>
      <c r="E26" s="138" t="s">
        <v>34</v>
      </c>
      <c r="F26" s="138"/>
      <c r="G26" s="138"/>
      <c r="H26" s="138"/>
      <c r="I26" s="138"/>
      <c r="J26" s="138"/>
      <c r="K26" s="124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24"/>
      <c r="X26" s="126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45"/>
    </row>
    <row r="27" spans="1:45" ht="12" customHeight="1" x14ac:dyDescent="0.15">
      <c r="A27" s="171"/>
      <c r="B27" s="138"/>
      <c r="C27" s="138"/>
      <c r="D27" s="138"/>
      <c r="E27" s="138"/>
      <c r="F27" s="138"/>
      <c r="G27" s="138"/>
      <c r="H27" s="138"/>
      <c r="I27" s="138"/>
      <c r="J27" s="138"/>
      <c r="K27" s="127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9"/>
      <c r="W27" s="127"/>
      <c r="X27" s="129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45"/>
    </row>
    <row r="28" spans="1:45" ht="12" customHeight="1" x14ac:dyDescent="0.15">
      <c r="A28" s="171">
        <v>6</v>
      </c>
      <c r="B28" s="138"/>
      <c r="C28" s="138"/>
      <c r="D28" s="138"/>
      <c r="E28" s="138" t="s">
        <v>35</v>
      </c>
      <c r="F28" s="138"/>
      <c r="G28" s="138"/>
      <c r="H28" s="138"/>
      <c r="I28" s="138"/>
      <c r="J28" s="138"/>
      <c r="K28" s="124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6"/>
      <c r="W28" s="124"/>
      <c r="X28" s="126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45"/>
    </row>
    <row r="29" spans="1:45" ht="12" customHeight="1" x14ac:dyDescent="0.15">
      <c r="A29" s="171"/>
      <c r="B29" s="138"/>
      <c r="C29" s="138"/>
      <c r="D29" s="138"/>
      <c r="E29" s="138"/>
      <c r="F29" s="138"/>
      <c r="G29" s="138"/>
      <c r="H29" s="138"/>
      <c r="I29" s="138"/>
      <c r="J29" s="138"/>
      <c r="K29" s="127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9"/>
      <c r="W29" s="127"/>
      <c r="X29" s="129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45"/>
    </row>
    <row r="30" spans="1:45" ht="12" customHeight="1" x14ac:dyDescent="0.15">
      <c r="A30" s="171">
        <v>7</v>
      </c>
      <c r="B30" s="138"/>
      <c r="C30" s="138"/>
      <c r="D30" s="138"/>
      <c r="E30" s="138" t="s">
        <v>35</v>
      </c>
      <c r="F30" s="138"/>
      <c r="G30" s="138"/>
      <c r="H30" s="138"/>
      <c r="I30" s="138"/>
      <c r="J30" s="138"/>
      <c r="K30" s="124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/>
      <c r="W30" s="124"/>
      <c r="X30" s="126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45"/>
    </row>
    <row r="31" spans="1:45" ht="12" customHeight="1" thickBot="1" x14ac:dyDescent="0.2">
      <c r="A31" s="184"/>
      <c r="B31" s="146"/>
      <c r="C31" s="146"/>
      <c r="D31" s="146"/>
      <c r="E31" s="146"/>
      <c r="F31" s="146"/>
      <c r="G31" s="146"/>
      <c r="H31" s="146"/>
      <c r="I31" s="146"/>
      <c r="J31" s="146"/>
      <c r="K31" s="127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7"/>
      <c r="X31" s="129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50"/>
    </row>
    <row r="32" spans="1:45" ht="9.75" customHeight="1" x14ac:dyDescent="0.15">
      <c r="A32" s="144" t="s">
        <v>21</v>
      </c>
      <c r="B32" s="144"/>
      <c r="C32" s="144"/>
      <c r="F32" s="131" t="s">
        <v>222</v>
      </c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K32" s="139"/>
      <c r="AL32" s="139"/>
      <c r="AM32" s="139"/>
      <c r="AN32" s="139"/>
      <c r="AO32" s="139"/>
      <c r="AP32" s="139"/>
      <c r="AQ32" s="139"/>
      <c r="AR32" s="139"/>
      <c r="AS32" s="139"/>
    </row>
    <row r="33" spans="1:46" ht="9.75" customHeight="1" thickBot="1" x14ac:dyDescent="0.2">
      <c r="A33" s="176"/>
      <c r="B33" s="176"/>
      <c r="C33" s="176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K33" s="139"/>
      <c r="AL33" s="139"/>
      <c r="AM33" s="139"/>
      <c r="AN33" s="139"/>
      <c r="AO33" s="139"/>
      <c r="AP33" s="139"/>
      <c r="AQ33" s="139"/>
      <c r="AR33" s="139"/>
      <c r="AS33" s="139"/>
    </row>
    <row r="34" spans="1:46" ht="12" customHeight="1" x14ac:dyDescent="0.15">
      <c r="A34" s="193" t="s">
        <v>175</v>
      </c>
      <c r="B34" s="182"/>
      <c r="C34" s="182"/>
      <c r="D34" s="182"/>
      <c r="E34" s="236" t="s">
        <v>193</v>
      </c>
      <c r="F34" s="237"/>
      <c r="G34" s="237"/>
      <c r="H34" s="237"/>
      <c r="I34" s="237"/>
      <c r="J34" s="237"/>
      <c r="K34" s="237"/>
      <c r="L34" s="225" t="s">
        <v>184</v>
      </c>
      <c r="M34" s="225"/>
      <c r="N34" s="225" t="s">
        <v>185</v>
      </c>
      <c r="O34" s="225"/>
      <c r="P34" s="225"/>
      <c r="Q34" s="231" t="s">
        <v>18</v>
      </c>
      <c r="R34" s="232"/>
      <c r="S34" s="227" t="s">
        <v>79</v>
      </c>
      <c r="T34" s="228"/>
      <c r="U34" s="228"/>
      <c r="V34" s="228"/>
      <c r="W34" s="225" t="s">
        <v>193</v>
      </c>
      <c r="X34" s="225"/>
      <c r="Y34" s="225"/>
      <c r="Z34" s="225"/>
      <c r="AA34" s="225"/>
      <c r="AB34" s="225"/>
      <c r="AC34" s="225"/>
      <c r="AD34" s="225" t="s">
        <v>184</v>
      </c>
      <c r="AE34" s="225"/>
      <c r="AF34" s="225" t="s">
        <v>185</v>
      </c>
      <c r="AG34" s="225"/>
      <c r="AH34" s="225"/>
      <c r="AI34" s="231" t="s">
        <v>18</v>
      </c>
      <c r="AJ34" s="232"/>
    </row>
    <row r="35" spans="1:46" ht="12" customHeight="1" x14ac:dyDescent="0.15">
      <c r="A35" s="171"/>
      <c r="B35" s="138"/>
      <c r="C35" s="138"/>
      <c r="D35" s="138"/>
      <c r="E35" s="238"/>
      <c r="F35" s="239"/>
      <c r="G35" s="239"/>
      <c r="H35" s="239"/>
      <c r="I35" s="239"/>
      <c r="J35" s="239"/>
      <c r="K35" s="239"/>
      <c r="L35" s="226"/>
      <c r="M35" s="226"/>
      <c r="N35" s="226"/>
      <c r="O35" s="226"/>
      <c r="P35" s="226"/>
      <c r="Q35" s="233"/>
      <c r="R35" s="234"/>
      <c r="S35" s="229"/>
      <c r="T35" s="230"/>
      <c r="U35" s="230"/>
      <c r="V35" s="230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33"/>
      <c r="AJ35" s="234"/>
    </row>
    <row r="36" spans="1:46" ht="12" customHeight="1" x14ac:dyDescent="0.15">
      <c r="A36" s="171" t="s">
        <v>80</v>
      </c>
      <c r="B36" s="138"/>
      <c r="C36" s="138"/>
      <c r="D36" s="138"/>
      <c r="E36" s="138" t="s">
        <v>191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45"/>
      <c r="S36" s="171" t="s">
        <v>86</v>
      </c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45"/>
    </row>
    <row r="37" spans="1:46" ht="12" customHeight="1" x14ac:dyDescent="0.15">
      <c r="A37" s="171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45"/>
      <c r="S37" s="171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45"/>
    </row>
    <row r="38" spans="1:46" ht="12" customHeight="1" x14ac:dyDescent="0.15">
      <c r="A38" s="171" t="s">
        <v>81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45"/>
      <c r="S38" s="171" t="s">
        <v>87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45"/>
      <c r="AL38" s="143"/>
      <c r="AM38" s="143"/>
      <c r="AN38" s="143"/>
      <c r="AO38" s="143"/>
      <c r="AP38" s="143"/>
      <c r="AQ38" s="143"/>
      <c r="AR38" s="143"/>
      <c r="AS38" s="143"/>
      <c r="AT38" s="143"/>
    </row>
    <row r="39" spans="1:46" ht="12" customHeight="1" x14ac:dyDescent="0.15">
      <c r="A39" s="171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45"/>
      <c r="S39" s="171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45"/>
      <c r="AL39" s="143"/>
      <c r="AM39" s="143"/>
      <c r="AN39" s="143"/>
      <c r="AO39" s="143"/>
      <c r="AP39" s="143"/>
      <c r="AQ39" s="143"/>
      <c r="AR39" s="143"/>
      <c r="AS39" s="143"/>
      <c r="AT39" s="143"/>
    </row>
    <row r="40" spans="1:46" ht="12" customHeight="1" x14ac:dyDescent="0.15">
      <c r="A40" s="171" t="s">
        <v>82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45"/>
      <c r="S40" s="171" t="s">
        <v>88</v>
      </c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45"/>
      <c r="AL40" s="143"/>
      <c r="AM40" s="143"/>
      <c r="AN40" s="143"/>
      <c r="AO40" s="143"/>
      <c r="AP40" s="143"/>
      <c r="AQ40" s="143"/>
      <c r="AR40" s="143"/>
      <c r="AS40" s="143"/>
      <c r="AT40" s="143"/>
    </row>
    <row r="41" spans="1:46" ht="12" customHeight="1" x14ac:dyDescent="0.15">
      <c r="A41" s="171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45"/>
      <c r="S41" s="171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45"/>
    </row>
    <row r="42" spans="1:46" ht="12" customHeight="1" x14ac:dyDescent="0.15">
      <c r="A42" s="171" t="s">
        <v>83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45"/>
      <c r="S42" s="171" t="s">
        <v>89</v>
      </c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45"/>
    </row>
    <row r="43" spans="1:46" ht="12" customHeight="1" x14ac:dyDescent="0.15">
      <c r="A43" s="171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45"/>
      <c r="S43" s="171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45"/>
    </row>
    <row r="44" spans="1:46" ht="12" customHeight="1" x14ac:dyDescent="0.15">
      <c r="A44" s="171" t="s">
        <v>84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45"/>
      <c r="S44" s="171" t="s">
        <v>90</v>
      </c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45"/>
    </row>
    <row r="45" spans="1:46" ht="12" customHeight="1" x14ac:dyDescent="0.15">
      <c r="A45" s="171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45"/>
      <c r="S45" s="171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45"/>
    </row>
    <row r="46" spans="1:46" ht="12" customHeight="1" x14ac:dyDescent="0.15">
      <c r="A46" s="171" t="s">
        <v>85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45"/>
      <c r="S46" s="171" t="s">
        <v>91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45"/>
    </row>
    <row r="47" spans="1:46" ht="12" customHeight="1" thickBot="1" x14ac:dyDescent="0.2">
      <c r="A47" s="184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50"/>
      <c r="S47" s="184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50"/>
    </row>
    <row r="48" spans="1:46" x14ac:dyDescent="0.15">
      <c r="A48" s="42"/>
    </row>
    <row r="49" spans="1:36" x14ac:dyDescent="0.15">
      <c r="A49" s="42"/>
      <c r="C49" s="144" t="s">
        <v>7</v>
      </c>
      <c r="D49" s="144"/>
      <c r="E49" s="144"/>
    </row>
    <row r="50" spans="1:36" ht="12" customHeight="1" x14ac:dyDescent="0.15">
      <c r="A50" s="42"/>
      <c r="F50" s="147"/>
      <c r="G50" s="148"/>
      <c r="H50" s="148"/>
      <c r="I50" s="149"/>
      <c r="J50" s="144" t="s">
        <v>22</v>
      </c>
      <c r="K50" s="144"/>
      <c r="M50" s="144" t="s">
        <v>23</v>
      </c>
      <c r="N50" s="144"/>
      <c r="O50" s="144" t="s">
        <v>218</v>
      </c>
      <c r="P50" s="144"/>
      <c r="Q50" s="144"/>
      <c r="R50" s="144" t="s">
        <v>24</v>
      </c>
      <c r="S50" s="144"/>
      <c r="T50" s="147">
        <f>F50*1000</f>
        <v>0</v>
      </c>
      <c r="U50" s="148"/>
      <c r="V50" s="148"/>
      <c r="W50" s="148"/>
      <c r="X50" s="148"/>
      <c r="Y50" s="148"/>
      <c r="Z50" s="148"/>
      <c r="AA50" s="149"/>
      <c r="AB50" s="144" t="s">
        <v>8</v>
      </c>
      <c r="AC50" s="144"/>
    </row>
    <row r="51" spans="1:36" ht="12" customHeight="1" x14ac:dyDescent="0.15">
      <c r="A51" s="42"/>
      <c r="F51" s="133"/>
      <c r="G51" s="134"/>
      <c r="H51" s="134"/>
      <c r="I51" s="135"/>
      <c r="J51" s="144"/>
      <c r="K51" s="144"/>
      <c r="M51" s="144"/>
      <c r="N51" s="144"/>
      <c r="O51" s="144"/>
      <c r="P51" s="144"/>
      <c r="Q51" s="144"/>
      <c r="R51" s="144"/>
      <c r="S51" s="144"/>
      <c r="T51" s="133"/>
      <c r="U51" s="134"/>
      <c r="V51" s="134"/>
      <c r="W51" s="134"/>
      <c r="X51" s="134"/>
      <c r="Y51" s="134"/>
      <c r="Z51" s="134"/>
      <c r="AA51" s="135"/>
      <c r="AB51" s="144"/>
      <c r="AC51" s="144"/>
    </row>
    <row r="53" spans="1:36" x14ac:dyDescent="0.15">
      <c r="A53" s="91" t="s">
        <v>62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5" spans="1:36" x14ac:dyDescent="0.15">
      <c r="A55" s="212" t="s">
        <v>202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</row>
    <row r="57" spans="1:36" x14ac:dyDescent="0.15">
      <c r="C57" s="144" t="str">
        <f>"令和"&amp;入力シート!B1&amp;"年"</f>
        <v>令和7年</v>
      </c>
      <c r="D57" s="144"/>
      <c r="E57" s="144"/>
      <c r="F57" s="144"/>
      <c r="G57" s="134"/>
      <c r="H57" s="134"/>
      <c r="I57" s="42" t="s">
        <v>25</v>
      </c>
      <c r="J57" s="134"/>
      <c r="K57" s="134"/>
      <c r="L57" s="42" t="s">
        <v>26</v>
      </c>
    </row>
    <row r="58" spans="1:36" x14ac:dyDescent="0.15">
      <c r="C58" s="41"/>
      <c r="D58" s="41"/>
      <c r="E58" s="41"/>
      <c r="F58" s="41"/>
      <c r="G58" s="41"/>
      <c r="H58" s="41"/>
      <c r="J58" s="41"/>
      <c r="K58" s="41"/>
      <c r="M58" s="144" t="str">
        <f>入力シート!A3</f>
        <v>団体名</v>
      </c>
      <c r="N58" s="144"/>
      <c r="O58" s="144"/>
      <c r="P58" s="134" t="str">
        <f>入力シート!B3</f>
        <v>　</v>
      </c>
      <c r="Q58" s="134"/>
      <c r="R58" s="134"/>
      <c r="S58" s="134"/>
      <c r="T58" s="134"/>
      <c r="U58" s="134"/>
      <c r="V58" s="134"/>
      <c r="W58" s="134"/>
      <c r="X58" s="134"/>
      <c r="Y58" s="144" t="str">
        <f>入力シート!A4</f>
        <v>代表者名</v>
      </c>
      <c r="Z58" s="144"/>
      <c r="AA58" s="144"/>
      <c r="AB58" s="134" t="str">
        <f>入力シート!B4</f>
        <v xml:space="preserve"> </v>
      </c>
      <c r="AC58" s="134"/>
      <c r="AD58" s="134"/>
      <c r="AE58" s="134"/>
      <c r="AF58" s="134"/>
      <c r="AG58" s="134"/>
      <c r="AH58" s="134"/>
      <c r="AJ58" s="53" t="s">
        <v>9</v>
      </c>
    </row>
    <row r="59" spans="1:36" ht="15" customHeight="1" x14ac:dyDescent="0.15"/>
  </sheetData>
  <mergeCells count="168">
    <mergeCell ref="A16:D17"/>
    <mergeCell ref="E16:J17"/>
    <mergeCell ref="K16:V17"/>
    <mergeCell ref="W16:X17"/>
    <mergeCell ref="Y16:AC17"/>
    <mergeCell ref="AD16:AJ17"/>
    <mergeCell ref="A8:G9"/>
    <mergeCell ref="H8:R9"/>
    <mergeCell ref="S8:T9"/>
    <mergeCell ref="U8:AJ9"/>
    <mergeCell ref="A10:G11"/>
    <mergeCell ref="H10:R11"/>
    <mergeCell ref="S10:T11"/>
    <mergeCell ref="U10:AJ11"/>
    <mergeCell ref="D1:AD2"/>
    <mergeCell ref="C3:F4"/>
    <mergeCell ref="H3:R4"/>
    <mergeCell ref="A6:G7"/>
    <mergeCell ref="H6:R7"/>
    <mergeCell ref="S6:Y7"/>
    <mergeCell ref="Z6:AJ7"/>
    <mergeCell ref="T3:AJ4"/>
    <mergeCell ref="AK14:AS14"/>
    <mergeCell ref="A12:G13"/>
    <mergeCell ref="H12:R13"/>
    <mergeCell ref="S12:T13"/>
    <mergeCell ref="U12:AJ13"/>
    <mergeCell ref="A14:C15"/>
    <mergeCell ref="D14:I15"/>
    <mergeCell ref="J14:K15"/>
    <mergeCell ref="L14:N15"/>
    <mergeCell ref="Q14:S15"/>
    <mergeCell ref="T14:U15"/>
    <mergeCell ref="V14:Z15"/>
    <mergeCell ref="AC14:AJ15"/>
    <mergeCell ref="A18:D19"/>
    <mergeCell ref="E18:J19"/>
    <mergeCell ref="Y18:AC19"/>
    <mergeCell ref="AD18:AJ19"/>
    <mergeCell ref="A20:D21"/>
    <mergeCell ref="E20:J21"/>
    <mergeCell ref="Y20:AC21"/>
    <mergeCell ref="AD20:AJ21"/>
    <mergeCell ref="K18:V19"/>
    <mergeCell ref="W18:X19"/>
    <mergeCell ref="K20:V21"/>
    <mergeCell ref="W20:X21"/>
    <mergeCell ref="A22:D23"/>
    <mergeCell ref="E22:J23"/>
    <mergeCell ref="Y22:AC23"/>
    <mergeCell ref="AD22:AJ23"/>
    <mergeCell ref="A24:D25"/>
    <mergeCell ref="E24:J25"/>
    <mergeCell ref="Y24:AC25"/>
    <mergeCell ref="AD24:AJ25"/>
    <mergeCell ref="K22:V23"/>
    <mergeCell ref="W22:X23"/>
    <mergeCell ref="K24:V25"/>
    <mergeCell ref="W24:X25"/>
    <mergeCell ref="A30:D31"/>
    <mergeCell ref="E30:J31"/>
    <mergeCell ref="Y30:AC31"/>
    <mergeCell ref="AD30:AJ31"/>
    <mergeCell ref="A32:C33"/>
    <mergeCell ref="A26:D27"/>
    <mergeCell ref="E26:J27"/>
    <mergeCell ref="Y26:AC27"/>
    <mergeCell ref="AD26:AJ27"/>
    <mergeCell ref="A28:D29"/>
    <mergeCell ref="E28:J29"/>
    <mergeCell ref="Y28:AC29"/>
    <mergeCell ref="AD28:AJ29"/>
    <mergeCell ref="K26:V27"/>
    <mergeCell ref="W26:X27"/>
    <mergeCell ref="K28:V29"/>
    <mergeCell ref="W28:X29"/>
    <mergeCell ref="K30:V31"/>
    <mergeCell ref="W30:X31"/>
    <mergeCell ref="F32:AC33"/>
    <mergeCell ref="AK32:AS33"/>
    <mergeCell ref="A34:D35"/>
    <mergeCell ref="Q34:R35"/>
    <mergeCell ref="S34:V35"/>
    <mergeCell ref="AI34:AJ35"/>
    <mergeCell ref="E34:K35"/>
    <mergeCell ref="L34:M35"/>
    <mergeCell ref="N34:P35"/>
    <mergeCell ref="W34:AC35"/>
    <mergeCell ref="AD34:AE35"/>
    <mergeCell ref="AF34:AH35"/>
    <mergeCell ref="AI36:AJ37"/>
    <mergeCell ref="A38:D39"/>
    <mergeCell ref="Q38:R39"/>
    <mergeCell ref="S38:V39"/>
    <mergeCell ref="AI38:AJ39"/>
    <mergeCell ref="A36:D37"/>
    <mergeCell ref="Q36:R37"/>
    <mergeCell ref="S36:V37"/>
    <mergeCell ref="E36:K37"/>
    <mergeCell ref="L36:M37"/>
    <mergeCell ref="N36:P37"/>
    <mergeCell ref="W36:AC37"/>
    <mergeCell ref="AD36:AE37"/>
    <mergeCell ref="AF36:AH37"/>
    <mergeCell ref="AL38:AT40"/>
    <mergeCell ref="A40:D41"/>
    <mergeCell ref="Q40:R41"/>
    <mergeCell ref="S40:V41"/>
    <mergeCell ref="AI40:AJ41"/>
    <mergeCell ref="E38:K39"/>
    <mergeCell ref="L38:M39"/>
    <mergeCell ref="N38:P39"/>
    <mergeCell ref="W38:AC39"/>
    <mergeCell ref="AD38:AE39"/>
    <mergeCell ref="AF38:AH39"/>
    <mergeCell ref="E40:K41"/>
    <mergeCell ref="L40:M41"/>
    <mergeCell ref="N40:P41"/>
    <mergeCell ref="W40:AC41"/>
    <mergeCell ref="AD40:AE41"/>
    <mergeCell ref="AF40:AH41"/>
    <mergeCell ref="AI42:AJ43"/>
    <mergeCell ref="A44:D45"/>
    <mergeCell ref="Q44:R45"/>
    <mergeCell ref="S44:V45"/>
    <mergeCell ref="AI44:AJ45"/>
    <mergeCell ref="A42:D43"/>
    <mergeCell ref="Q42:R43"/>
    <mergeCell ref="S42:V43"/>
    <mergeCell ref="E42:K43"/>
    <mergeCell ref="L42:M43"/>
    <mergeCell ref="N42:P43"/>
    <mergeCell ref="W42:AC43"/>
    <mergeCell ref="AD42:AE43"/>
    <mergeCell ref="AF42:AH43"/>
    <mergeCell ref="E44:K45"/>
    <mergeCell ref="L44:M45"/>
    <mergeCell ref="N44:P45"/>
    <mergeCell ref="W44:AC45"/>
    <mergeCell ref="AD44:AE45"/>
    <mergeCell ref="AF44:AH45"/>
    <mergeCell ref="AI46:AJ47"/>
    <mergeCell ref="C49:E49"/>
    <mergeCell ref="F50:I51"/>
    <mergeCell ref="J50:K51"/>
    <mergeCell ref="M50:N51"/>
    <mergeCell ref="O50:Q51"/>
    <mergeCell ref="R50:S51"/>
    <mergeCell ref="T50:AA51"/>
    <mergeCell ref="AB50:AC51"/>
    <mergeCell ref="A46:D47"/>
    <mergeCell ref="Q46:R47"/>
    <mergeCell ref="S46:V47"/>
    <mergeCell ref="E46:K47"/>
    <mergeCell ref="L46:M47"/>
    <mergeCell ref="N46:P47"/>
    <mergeCell ref="W46:AC47"/>
    <mergeCell ref="AD46:AE47"/>
    <mergeCell ref="AF46:AH47"/>
    <mergeCell ref="A53:AE53"/>
    <mergeCell ref="A55:AJ55"/>
    <mergeCell ref="C57:F57"/>
    <mergeCell ref="G57:H57"/>
    <mergeCell ref="J57:K57"/>
    <mergeCell ref="M58:O58"/>
    <mergeCell ref="P58:X58"/>
    <mergeCell ref="Y58:AA58"/>
    <mergeCell ref="AB58:AH58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Y41"/>
  <sheetViews>
    <sheetView view="pageBreakPreview" topLeftCell="A25" zoomScale="85" zoomScaleNormal="100" zoomScaleSheetLayoutView="85" workbookViewId="0">
      <selection activeCell="I45" sqref="I45"/>
    </sheetView>
  </sheetViews>
  <sheetFormatPr defaultColWidth="9" defaultRowHeight="15" x14ac:dyDescent="0.15"/>
  <cols>
    <col min="1" max="1" width="8.375" style="41" customWidth="1"/>
    <col min="2" max="2" width="7.5" style="42" customWidth="1"/>
    <col min="3" max="3" width="6.25" style="42" customWidth="1"/>
    <col min="4" max="4" width="13.875" style="42" customWidth="1"/>
    <col min="5" max="5" width="12.75" style="42" customWidth="1"/>
    <col min="6" max="6" width="12.125" style="42" customWidth="1"/>
    <col min="7" max="7" width="5.375" style="42" customWidth="1"/>
    <col min="8" max="10" width="12.125" style="42" customWidth="1"/>
    <col min="11" max="63" width="2.625" style="42" customWidth="1"/>
    <col min="64" max="16384" width="9" style="42"/>
  </cols>
  <sheetData>
    <row r="1" spans="1:51" ht="18" customHeight="1" x14ac:dyDescent="0.15">
      <c r="A1" s="151" t="str">
        <f>"令和"&amp;入力シート!B1&amp;"年度　第"&amp;入力シート!B2&amp;"回　　佐賀県中学校総合体育大会"</f>
        <v>令和7年度　第62回　　佐賀県中学校総合体育大会</v>
      </c>
      <c r="B1" s="151"/>
      <c r="C1" s="151"/>
      <c r="D1" s="151"/>
      <c r="E1" s="151"/>
      <c r="F1" s="151"/>
      <c r="G1" s="151"/>
      <c r="H1" s="151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51" ht="6" customHeight="1" x14ac:dyDescent="0.1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51" ht="24" customHeight="1" x14ac:dyDescent="0.15">
      <c r="D3" s="255" t="s">
        <v>145</v>
      </c>
      <c r="E3" s="256"/>
      <c r="F3" s="257"/>
      <c r="G3" s="54"/>
      <c r="H3" s="55" t="s">
        <v>208</v>
      </c>
      <c r="I3" s="56"/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W3" s="43"/>
      <c r="X3" s="43"/>
      <c r="Y3" s="43"/>
      <c r="Z3" s="43"/>
      <c r="AA3" s="43"/>
      <c r="AB3" s="43"/>
      <c r="AC3" s="43"/>
    </row>
    <row r="4" spans="1:51" ht="15" customHeight="1" x14ac:dyDescent="0.15">
      <c r="A4" s="144" t="s">
        <v>45</v>
      </c>
      <c r="B4" s="144"/>
      <c r="D4" s="56"/>
      <c r="E4" s="56"/>
      <c r="F4" s="56"/>
      <c r="G4" s="56"/>
      <c r="H4" s="56"/>
      <c r="I4" s="56"/>
      <c r="J4" s="56"/>
      <c r="K4" s="57"/>
      <c r="L4" s="57"/>
      <c r="M4" s="57"/>
      <c r="N4" s="57"/>
      <c r="O4" s="57"/>
      <c r="P4" s="57"/>
      <c r="Q4" s="57"/>
      <c r="R4" s="57"/>
      <c r="S4" s="57"/>
      <c r="T4" s="57"/>
      <c r="V4" s="43"/>
      <c r="W4" s="43"/>
      <c r="X4" s="43"/>
      <c r="Y4" s="43"/>
      <c r="Z4" s="43"/>
      <c r="AA4" s="43"/>
      <c r="AB4" s="43"/>
      <c r="AC4" s="43"/>
    </row>
    <row r="5" spans="1:51" ht="24" customHeight="1" x14ac:dyDescent="0.15">
      <c r="B5" s="73"/>
      <c r="C5" s="32" t="s">
        <v>223</v>
      </c>
      <c r="F5" s="81"/>
      <c r="G5" s="55"/>
      <c r="I5" s="56"/>
      <c r="J5" s="56"/>
      <c r="K5" s="139"/>
      <c r="L5" s="139"/>
      <c r="M5" s="139"/>
      <c r="N5" s="139"/>
      <c r="O5" s="139"/>
      <c r="P5" s="139"/>
      <c r="Q5" s="139"/>
      <c r="R5" s="139"/>
      <c r="S5" s="139"/>
      <c r="T5" s="59"/>
      <c r="U5" s="31"/>
      <c r="V5" s="31"/>
      <c r="W5" s="31"/>
      <c r="X5" s="55"/>
      <c r="Y5" s="43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R5" s="15"/>
      <c r="AS5" s="32"/>
      <c r="AT5" s="32"/>
      <c r="AU5" s="55"/>
      <c r="AV5" s="55"/>
      <c r="AW5" s="55"/>
      <c r="AX5" s="55"/>
      <c r="AY5" s="43"/>
    </row>
    <row r="6" spans="1:51" ht="14.25" customHeight="1" thickBot="1" x14ac:dyDescent="0.2">
      <c r="A6" s="15"/>
      <c r="B6" s="32"/>
      <c r="C6" s="32"/>
      <c r="D6" s="32"/>
      <c r="E6" s="32"/>
      <c r="H6" s="61"/>
      <c r="K6" s="139"/>
      <c r="L6" s="139"/>
      <c r="M6" s="139"/>
      <c r="N6" s="139"/>
      <c r="O6" s="139"/>
      <c r="P6" s="139"/>
      <c r="Q6" s="139"/>
      <c r="R6" s="139"/>
      <c r="S6" s="139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51" ht="27" customHeight="1" x14ac:dyDescent="0.15">
      <c r="A7" s="248" t="s">
        <v>181</v>
      </c>
      <c r="B7" s="249"/>
      <c r="C7" s="136" t="str">
        <f>入力シート!B3</f>
        <v>　</v>
      </c>
      <c r="D7" s="136"/>
      <c r="E7" s="136"/>
      <c r="F7" s="62" t="s">
        <v>182</v>
      </c>
      <c r="G7" s="258"/>
      <c r="H7" s="259"/>
      <c r="I7" s="259"/>
      <c r="J7" s="260"/>
    </row>
    <row r="8" spans="1:51" ht="27" customHeight="1" x14ac:dyDescent="0.15">
      <c r="A8" s="246" t="s">
        <v>133</v>
      </c>
      <c r="B8" s="247"/>
      <c r="C8" s="96"/>
      <c r="D8" s="97"/>
      <c r="E8" s="98"/>
      <c r="F8" s="45" t="s">
        <v>139</v>
      </c>
      <c r="G8" s="96" t="s">
        <v>177</v>
      </c>
      <c r="H8" s="97"/>
      <c r="I8" s="97"/>
      <c r="J8" s="251"/>
    </row>
    <row r="9" spans="1:51" ht="27" customHeight="1" x14ac:dyDescent="0.15">
      <c r="A9" s="246" t="s">
        <v>2</v>
      </c>
      <c r="B9" s="247"/>
      <c r="C9" s="96"/>
      <c r="D9" s="97"/>
      <c r="E9" s="98"/>
      <c r="F9" s="45" t="s">
        <v>139</v>
      </c>
      <c r="G9" s="96" t="s">
        <v>176</v>
      </c>
      <c r="H9" s="97"/>
      <c r="I9" s="97"/>
      <c r="J9" s="251"/>
    </row>
    <row r="10" spans="1:51" ht="27" customHeight="1" x14ac:dyDescent="0.15">
      <c r="A10" s="246" t="s">
        <v>5</v>
      </c>
      <c r="B10" s="247"/>
      <c r="C10" s="96"/>
      <c r="D10" s="97"/>
      <c r="E10" s="98"/>
      <c r="F10" s="45" t="s">
        <v>139</v>
      </c>
      <c r="G10" s="96" t="s">
        <v>176</v>
      </c>
      <c r="H10" s="97"/>
      <c r="I10" s="97"/>
      <c r="J10" s="251"/>
    </row>
    <row r="11" spans="1:51" ht="20.100000000000001" customHeight="1" x14ac:dyDescent="0.15">
      <c r="A11" s="197" t="s">
        <v>146</v>
      </c>
      <c r="B11" s="126"/>
      <c r="C11" s="46"/>
      <c r="D11" s="46" t="s">
        <v>152</v>
      </c>
      <c r="E11" s="46" t="s">
        <v>153</v>
      </c>
      <c r="F11" s="63" t="s">
        <v>154</v>
      </c>
      <c r="G11" s="252"/>
      <c r="H11" s="46" t="s">
        <v>155</v>
      </c>
      <c r="I11" s="46" t="s">
        <v>156</v>
      </c>
      <c r="J11" s="47" t="s">
        <v>157</v>
      </c>
    </row>
    <row r="12" spans="1:51" ht="25.5" customHeight="1" x14ac:dyDescent="0.15">
      <c r="A12" s="187"/>
      <c r="B12" s="250"/>
      <c r="C12" s="46" t="s">
        <v>147</v>
      </c>
      <c r="D12" s="46"/>
      <c r="E12" s="46"/>
      <c r="F12" s="45"/>
      <c r="G12" s="253"/>
      <c r="H12" s="46"/>
      <c r="I12" s="46"/>
      <c r="J12" s="47"/>
    </row>
    <row r="13" spans="1:51" ht="25.5" customHeight="1" x14ac:dyDescent="0.15">
      <c r="A13" s="198"/>
      <c r="B13" s="129"/>
      <c r="C13" s="46" t="s">
        <v>148</v>
      </c>
      <c r="D13" s="46"/>
      <c r="E13" s="46"/>
      <c r="F13" s="45"/>
      <c r="G13" s="254"/>
      <c r="H13" s="46"/>
      <c r="I13" s="46"/>
      <c r="J13" s="47"/>
    </row>
    <row r="14" spans="1:51" ht="15.75" x14ac:dyDescent="0.15">
      <c r="A14" s="64" t="s">
        <v>151</v>
      </c>
      <c r="B14" s="65" t="s">
        <v>1</v>
      </c>
      <c r="C14" s="226" t="s">
        <v>149</v>
      </c>
      <c r="D14" s="226"/>
      <c r="E14" s="226" t="s">
        <v>30</v>
      </c>
      <c r="F14" s="226"/>
      <c r="G14" s="65" t="s">
        <v>184</v>
      </c>
      <c r="H14" s="65" t="s">
        <v>185</v>
      </c>
      <c r="I14" s="65" t="s">
        <v>150</v>
      </c>
      <c r="J14" s="66" t="s">
        <v>158</v>
      </c>
    </row>
    <row r="15" spans="1:51" ht="25.5" customHeight="1" x14ac:dyDescent="0.15">
      <c r="A15" s="48">
        <v>1</v>
      </c>
      <c r="B15" s="49"/>
      <c r="C15" s="138" t="s">
        <v>159</v>
      </c>
      <c r="D15" s="138"/>
      <c r="E15" s="138"/>
      <c r="F15" s="138"/>
      <c r="G15" s="49"/>
      <c r="H15" s="49"/>
      <c r="I15" s="49"/>
      <c r="J15" s="67"/>
    </row>
    <row r="16" spans="1:51" ht="25.5" customHeight="1" x14ac:dyDescent="0.15">
      <c r="A16" s="48">
        <v>2</v>
      </c>
      <c r="B16" s="49"/>
      <c r="C16" s="138" t="s">
        <v>159</v>
      </c>
      <c r="D16" s="138"/>
      <c r="E16" s="138"/>
      <c r="F16" s="138"/>
      <c r="G16" s="49"/>
      <c r="H16" s="49"/>
      <c r="I16" s="49"/>
      <c r="J16" s="67"/>
    </row>
    <row r="17" spans="1:31" ht="25.5" customHeight="1" x14ac:dyDescent="0.15">
      <c r="A17" s="48">
        <v>3</v>
      </c>
      <c r="B17" s="49"/>
      <c r="C17" s="138" t="s">
        <v>159</v>
      </c>
      <c r="D17" s="138"/>
      <c r="E17" s="138"/>
      <c r="F17" s="138"/>
      <c r="G17" s="49"/>
      <c r="H17" s="49"/>
      <c r="I17" s="49"/>
      <c r="J17" s="67"/>
    </row>
    <row r="18" spans="1:31" ht="25.5" customHeight="1" x14ac:dyDescent="0.15">
      <c r="A18" s="48">
        <v>4</v>
      </c>
      <c r="B18" s="49"/>
      <c r="C18" s="138" t="s">
        <v>159</v>
      </c>
      <c r="D18" s="138"/>
      <c r="E18" s="138"/>
      <c r="F18" s="138"/>
      <c r="G18" s="49"/>
      <c r="H18" s="49"/>
      <c r="I18" s="49"/>
      <c r="J18" s="67"/>
    </row>
    <row r="19" spans="1:31" ht="25.5" customHeight="1" x14ac:dyDescent="0.15">
      <c r="A19" s="48">
        <v>5</v>
      </c>
      <c r="B19" s="49"/>
      <c r="C19" s="138" t="s">
        <v>159</v>
      </c>
      <c r="D19" s="138"/>
      <c r="E19" s="138"/>
      <c r="F19" s="138"/>
      <c r="G19" s="49"/>
      <c r="H19" s="49"/>
      <c r="I19" s="49"/>
      <c r="J19" s="67"/>
    </row>
    <row r="20" spans="1:31" ht="25.5" customHeight="1" x14ac:dyDescent="0.15">
      <c r="A20" s="48">
        <v>6</v>
      </c>
      <c r="B20" s="49"/>
      <c r="C20" s="138" t="s">
        <v>159</v>
      </c>
      <c r="D20" s="138"/>
      <c r="E20" s="138"/>
      <c r="F20" s="138"/>
      <c r="G20" s="49"/>
      <c r="H20" s="49"/>
      <c r="I20" s="49"/>
      <c r="J20" s="67"/>
    </row>
    <row r="21" spans="1:31" ht="25.5" customHeight="1" x14ac:dyDescent="0.15">
      <c r="A21" s="48">
        <v>7</v>
      </c>
      <c r="B21" s="49"/>
      <c r="C21" s="138" t="s">
        <v>159</v>
      </c>
      <c r="D21" s="138"/>
      <c r="E21" s="138"/>
      <c r="F21" s="138"/>
      <c r="G21" s="49"/>
      <c r="H21" s="49"/>
      <c r="I21" s="49"/>
      <c r="J21" s="67"/>
    </row>
    <row r="22" spans="1:31" ht="25.5" customHeight="1" x14ac:dyDescent="0.15">
      <c r="A22" s="48">
        <v>8</v>
      </c>
      <c r="B22" s="49"/>
      <c r="C22" s="138" t="s">
        <v>159</v>
      </c>
      <c r="D22" s="138"/>
      <c r="E22" s="138"/>
      <c r="F22" s="138"/>
      <c r="G22" s="49"/>
      <c r="H22" s="49"/>
      <c r="I22" s="49"/>
      <c r="J22" s="67"/>
    </row>
    <row r="23" spans="1:31" ht="25.5" customHeight="1" x14ac:dyDescent="0.15">
      <c r="A23" s="48">
        <v>9</v>
      </c>
      <c r="B23" s="49"/>
      <c r="C23" s="138" t="s">
        <v>159</v>
      </c>
      <c r="D23" s="138"/>
      <c r="E23" s="138"/>
      <c r="F23" s="138"/>
      <c r="G23" s="49"/>
      <c r="H23" s="49"/>
      <c r="I23" s="49"/>
      <c r="J23" s="67"/>
    </row>
    <row r="24" spans="1:31" ht="25.5" customHeight="1" x14ac:dyDescent="0.15">
      <c r="A24" s="48">
        <v>10</v>
      </c>
      <c r="B24" s="49"/>
      <c r="C24" s="138" t="s">
        <v>159</v>
      </c>
      <c r="D24" s="138"/>
      <c r="E24" s="138"/>
      <c r="F24" s="138"/>
      <c r="G24" s="49"/>
      <c r="H24" s="49"/>
      <c r="I24" s="49"/>
      <c r="J24" s="67"/>
    </row>
    <row r="25" spans="1:31" ht="25.5" customHeight="1" x14ac:dyDescent="0.15">
      <c r="A25" s="48">
        <v>11</v>
      </c>
      <c r="B25" s="49"/>
      <c r="C25" s="138" t="s">
        <v>159</v>
      </c>
      <c r="D25" s="138"/>
      <c r="E25" s="138"/>
      <c r="F25" s="138"/>
      <c r="G25" s="49"/>
      <c r="H25" s="49"/>
      <c r="I25" s="49"/>
      <c r="J25" s="67"/>
    </row>
    <row r="26" spans="1:31" ht="25.5" customHeight="1" x14ac:dyDescent="0.15">
      <c r="A26" s="48">
        <v>12</v>
      </c>
      <c r="B26" s="49"/>
      <c r="C26" s="138" t="s">
        <v>159</v>
      </c>
      <c r="D26" s="138"/>
      <c r="E26" s="138"/>
      <c r="F26" s="138"/>
      <c r="G26" s="49"/>
      <c r="H26" s="49"/>
      <c r="I26" s="49"/>
      <c r="J26" s="67"/>
    </row>
    <row r="27" spans="1:31" ht="25.5" customHeight="1" x14ac:dyDescent="0.15">
      <c r="A27" s="48">
        <v>13</v>
      </c>
      <c r="B27" s="49"/>
      <c r="C27" s="138" t="s">
        <v>159</v>
      </c>
      <c r="D27" s="138"/>
      <c r="E27" s="138"/>
      <c r="F27" s="138"/>
      <c r="G27" s="49"/>
      <c r="H27" s="49"/>
      <c r="I27" s="49"/>
      <c r="J27" s="67"/>
    </row>
    <row r="28" spans="1:31" ht="25.5" customHeight="1" x14ac:dyDescent="0.15">
      <c r="A28" s="48">
        <v>14</v>
      </c>
      <c r="B28" s="49"/>
      <c r="C28" s="138" t="s">
        <v>159</v>
      </c>
      <c r="D28" s="138"/>
      <c r="E28" s="138"/>
      <c r="F28" s="138"/>
      <c r="G28" s="49"/>
      <c r="H28" s="49"/>
      <c r="I28" s="49"/>
      <c r="J28" s="67"/>
    </row>
    <row r="29" spans="1:31" ht="25.5" customHeight="1" x14ac:dyDescent="0.15">
      <c r="A29" s="48">
        <v>15</v>
      </c>
      <c r="B29" s="49"/>
      <c r="C29" s="138" t="s">
        <v>159</v>
      </c>
      <c r="D29" s="138"/>
      <c r="E29" s="138"/>
      <c r="F29" s="138"/>
      <c r="G29" s="49"/>
      <c r="H29" s="49"/>
      <c r="I29" s="49"/>
      <c r="J29" s="67"/>
    </row>
    <row r="30" spans="1:31" ht="24.75" customHeight="1" x14ac:dyDescent="0.15">
      <c r="A30" s="48">
        <v>16</v>
      </c>
      <c r="B30" s="49"/>
      <c r="C30" s="138" t="s">
        <v>159</v>
      </c>
      <c r="D30" s="138"/>
      <c r="E30" s="138"/>
      <c r="F30" s="138"/>
      <c r="G30" s="49"/>
      <c r="H30" s="49"/>
      <c r="I30" s="49"/>
      <c r="J30" s="67"/>
    </row>
    <row r="31" spans="1:31" ht="24" customHeight="1" x14ac:dyDescent="0.15">
      <c r="A31" s="48">
        <v>17</v>
      </c>
      <c r="B31" s="49"/>
      <c r="C31" s="138" t="s">
        <v>159</v>
      </c>
      <c r="D31" s="138"/>
      <c r="E31" s="138"/>
      <c r="F31" s="138"/>
      <c r="G31" s="49"/>
      <c r="H31" s="49"/>
      <c r="I31" s="49"/>
      <c r="J31" s="67"/>
      <c r="K31" s="41"/>
      <c r="L31" s="41"/>
      <c r="M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ht="24.75" customHeight="1" thickBot="1" x14ac:dyDescent="0.2">
      <c r="A32" s="50">
        <v>18</v>
      </c>
      <c r="B32" s="51"/>
      <c r="C32" s="146" t="s">
        <v>159</v>
      </c>
      <c r="D32" s="146"/>
      <c r="E32" s="146"/>
      <c r="F32" s="146"/>
      <c r="G32" s="51"/>
      <c r="H32" s="51"/>
      <c r="I32" s="51"/>
      <c r="J32" s="68"/>
      <c r="K32" s="41"/>
      <c r="L32" s="41"/>
      <c r="M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3" x14ac:dyDescent="0.15">
      <c r="A33" s="42"/>
      <c r="B33" s="41" t="s">
        <v>7</v>
      </c>
      <c r="C33" s="41"/>
      <c r="F33" s="41"/>
      <c r="G33" s="41"/>
      <c r="H33" s="41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3" ht="18.75" customHeight="1" x14ac:dyDescent="0.15">
      <c r="A34" s="42"/>
      <c r="B34" s="73">
        <f>COUNTA(E15:F32)</f>
        <v>0</v>
      </c>
      <c r="C34" s="52" t="s">
        <v>22</v>
      </c>
      <c r="D34" s="69" t="s">
        <v>224</v>
      </c>
      <c r="E34" s="137">
        <f>B34*1000</f>
        <v>0</v>
      </c>
      <c r="F34" s="137"/>
      <c r="G34" s="41"/>
      <c r="H34" s="42" t="s">
        <v>8</v>
      </c>
      <c r="I34" s="41"/>
      <c r="J34" s="41"/>
    </row>
    <row r="35" spans="1:33" x14ac:dyDescent="0.15">
      <c r="A35" s="4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1:33" ht="13.5" customHeight="1" x14ac:dyDescent="0.15">
      <c r="A36" s="30" t="s">
        <v>46</v>
      </c>
      <c r="B36" s="30"/>
      <c r="C36" s="30"/>
      <c r="D36" s="30"/>
      <c r="E36" s="30"/>
      <c r="F36" s="30"/>
      <c r="G36" s="30"/>
      <c r="H36" s="30"/>
      <c r="I36" s="30"/>
      <c r="J36" s="30"/>
    </row>
    <row r="37" spans="1:33" x14ac:dyDescent="0.15">
      <c r="L37" s="41"/>
      <c r="M37" s="41"/>
    </row>
    <row r="38" spans="1:33" x14ac:dyDescent="0.15">
      <c r="A38" s="92" t="s">
        <v>202</v>
      </c>
      <c r="B38" s="92"/>
      <c r="C38" s="92"/>
      <c r="D38" s="92"/>
      <c r="E38" s="92"/>
      <c r="F38" s="92"/>
      <c r="G38" s="92"/>
      <c r="H38" s="92"/>
      <c r="I38" s="92"/>
      <c r="J38" s="92"/>
    </row>
    <row r="39" spans="1:33" ht="21" customHeight="1" x14ac:dyDescent="0.15">
      <c r="A39" s="70" t="str">
        <f>"令和"&amp;入力シート!B1&amp;"年"</f>
        <v>令和7年</v>
      </c>
      <c r="B39" s="92" t="s">
        <v>129</v>
      </c>
      <c r="C39" s="92"/>
      <c r="D39" s="86"/>
      <c r="E39" s="86"/>
      <c r="F39" s="41"/>
      <c r="G39" s="41"/>
      <c r="H39" s="144"/>
      <c r="I39" s="144"/>
      <c r="J39" s="41"/>
      <c r="L39" s="41"/>
      <c r="M39" s="41"/>
    </row>
    <row r="40" spans="1:33" ht="21" customHeight="1" x14ac:dyDescent="0.15">
      <c r="A40" s="70"/>
      <c r="B40" s="144" t="str">
        <f>入力シート!A3</f>
        <v>団体名</v>
      </c>
      <c r="C40" s="144"/>
      <c r="D40" s="85" t="str">
        <f>入力シート!B3</f>
        <v>　</v>
      </c>
      <c r="E40" s="85"/>
      <c r="F40" s="41" t="str">
        <f>入力シート!A4</f>
        <v>代表者名</v>
      </c>
      <c r="G40" s="41"/>
      <c r="H40" s="134" t="str">
        <f>入力シート!B4</f>
        <v xml:space="preserve"> </v>
      </c>
      <c r="I40" s="134" t="str">
        <f>IF(入力シート!D5="","",入力シート!D5)</f>
        <v/>
      </c>
      <c r="J40" s="41"/>
      <c r="L40" s="41"/>
      <c r="M40" s="41"/>
    </row>
    <row r="41" spans="1:33" ht="15" customHeight="1" x14ac:dyDescent="0.15">
      <c r="B41" s="30"/>
      <c r="C41" s="32"/>
      <c r="D41" s="41"/>
      <c r="E41" s="41"/>
      <c r="F41" s="41"/>
      <c r="G41" s="41"/>
      <c r="H41" s="41"/>
      <c r="I41" s="41"/>
      <c r="J41" s="41"/>
      <c r="L41" s="41"/>
      <c r="M41" s="41"/>
    </row>
  </sheetData>
  <mergeCells count="64">
    <mergeCell ref="C17:D17"/>
    <mergeCell ref="E17:F17"/>
    <mergeCell ref="E34:F34"/>
    <mergeCell ref="D39:E39"/>
    <mergeCell ref="C30:D30"/>
    <mergeCell ref="E30:F30"/>
    <mergeCell ref="C31:D31"/>
    <mergeCell ref="E31:F31"/>
    <mergeCell ref="C32:D32"/>
    <mergeCell ref="E32:F32"/>
    <mergeCell ref="B39:C39"/>
    <mergeCell ref="A38:J38"/>
    <mergeCell ref="H39:I39"/>
    <mergeCell ref="C27:D27"/>
    <mergeCell ref="E27:F27"/>
    <mergeCell ref="C28:D28"/>
    <mergeCell ref="E28:F28"/>
    <mergeCell ref="C29:D29"/>
    <mergeCell ref="E29:F29"/>
    <mergeCell ref="C25:D25"/>
    <mergeCell ref="E25:F25"/>
    <mergeCell ref="C26:D26"/>
    <mergeCell ref="E26:F26"/>
    <mergeCell ref="B40:C40"/>
    <mergeCell ref="A1:H1"/>
    <mergeCell ref="A9:B9"/>
    <mergeCell ref="A8:B8"/>
    <mergeCell ref="D3:F3"/>
    <mergeCell ref="C7:E7"/>
    <mergeCell ref="G7:J7"/>
    <mergeCell ref="G8:J8"/>
    <mergeCell ref="G9:J9"/>
    <mergeCell ref="A4:B4"/>
    <mergeCell ref="A10:B10"/>
    <mergeCell ref="A7:B7"/>
    <mergeCell ref="C8:E8"/>
    <mergeCell ref="C9:E9"/>
    <mergeCell ref="C10:E10"/>
    <mergeCell ref="A11:B13"/>
    <mergeCell ref="C16:D16"/>
    <mergeCell ref="E16:F16"/>
    <mergeCell ref="C14:D14"/>
    <mergeCell ref="E14:F14"/>
    <mergeCell ref="C15:D15"/>
    <mergeCell ref="E15:F15"/>
    <mergeCell ref="G10:J10"/>
    <mergeCell ref="G11:G13"/>
    <mergeCell ref="C24:D24"/>
    <mergeCell ref="K5:S6"/>
    <mergeCell ref="D40:E40"/>
    <mergeCell ref="H40:I40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E24:F24"/>
  </mergeCells>
  <phoneticPr fontId="2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  <rowBreaks count="1" manualBreakCount="1">
    <brk id="41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50"/>
  <sheetViews>
    <sheetView tabSelected="1" view="pageBreakPreview" topLeftCell="A19" zoomScale="60" zoomScaleNormal="100" workbookViewId="0">
      <selection activeCell="AE66" sqref="AE66:AF66"/>
    </sheetView>
  </sheetViews>
  <sheetFormatPr defaultColWidth="9" defaultRowHeight="15" x14ac:dyDescent="0.15"/>
  <cols>
    <col min="1" max="1" width="2.625" style="41" customWidth="1"/>
    <col min="2" max="61" width="2.625" style="42" customWidth="1"/>
    <col min="62" max="16384" width="9" style="42"/>
  </cols>
  <sheetData>
    <row r="1" spans="1:36" ht="11.25" customHeight="1" x14ac:dyDescent="0.15">
      <c r="D1" s="151" t="str">
        <f>"令和"&amp;入力シート!B1&amp;"年度　第"&amp;入力シート!B2&amp;"回　　佐賀県中学校総合体育大会"</f>
        <v>令和7年度　第62回　　佐賀県中学校総合体育大会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6" ht="11.25" customHeight="1" x14ac:dyDescent="0.15"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36" ht="11.25" customHeight="1" x14ac:dyDescent="0.15">
      <c r="C3" s="316" t="s">
        <v>45</v>
      </c>
      <c r="D3" s="316"/>
      <c r="E3" s="316"/>
      <c r="F3" s="316"/>
      <c r="H3" s="240" t="s">
        <v>43</v>
      </c>
      <c r="I3" s="241"/>
      <c r="J3" s="241"/>
      <c r="K3" s="241"/>
      <c r="L3" s="241"/>
      <c r="M3" s="241"/>
      <c r="N3" s="241"/>
      <c r="O3" s="241"/>
      <c r="P3" s="241"/>
      <c r="Q3" s="241"/>
      <c r="R3" s="242"/>
      <c r="T3" s="151" t="s">
        <v>198</v>
      </c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</row>
    <row r="4" spans="1:36" ht="11.25" customHeight="1" x14ac:dyDescent="0.15">
      <c r="C4" s="316"/>
      <c r="D4" s="316"/>
      <c r="E4" s="316"/>
      <c r="F4" s="316"/>
      <c r="H4" s="243"/>
      <c r="I4" s="244"/>
      <c r="J4" s="244"/>
      <c r="K4" s="244"/>
      <c r="L4" s="244"/>
      <c r="M4" s="244"/>
      <c r="N4" s="244"/>
      <c r="O4" s="244"/>
      <c r="P4" s="244"/>
      <c r="Q4" s="244"/>
      <c r="R4" s="245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</row>
    <row r="5" spans="1:36" ht="11.25" customHeight="1" thickBot="1" x14ac:dyDescent="0.2"/>
    <row r="6" spans="1:36" ht="16.5" customHeight="1" x14ac:dyDescent="0.15">
      <c r="A6" s="317" t="s">
        <v>181</v>
      </c>
      <c r="B6" s="163"/>
      <c r="C6" s="163"/>
      <c r="D6" s="163"/>
      <c r="E6" s="163"/>
      <c r="F6" s="163"/>
      <c r="G6" s="163"/>
      <c r="H6" s="130" t="str">
        <f>入力シート!B4</f>
        <v xml:space="preserve"> </v>
      </c>
      <c r="I6" s="131"/>
      <c r="J6" s="131"/>
      <c r="K6" s="131"/>
      <c r="L6" s="131"/>
      <c r="M6" s="131"/>
      <c r="N6" s="131"/>
      <c r="O6" s="131"/>
      <c r="P6" s="131"/>
      <c r="Q6" s="131"/>
      <c r="R6" s="132"/>
      <c r="S6" s="163" t="s">
        <v>182</v>
      </c>
      <c r="T6" s="163"/>
      <c r="U6" s="163"/>
      <c r="V6" s="163"/>
      <c r="W6" s="163"/>
      <c r="X6" s="163"/>
      <c r="Y6" s="163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77"/>
    </row>
    <row r="7" spans="1:36" ht="16.5" customHeight="1" x14ac:dyDescent="0.15">
      <c r="A7" s="172"/>
      <c r="B7" s="164"/>
      <c r="C7" s="164"/>
      <c r="D7" s="164"/>
      <c r="E7" s="164"/>
      <c r="F7" s="164"/>
      <c r="G7" s="164"/>
      <c r="H7" s="133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64"/>
      <c r="T7" s="164"/>
      <c r="U7" s="164"/>
      <c r="V7" s="164"/>
      <c r="W7" s="164"/>
      <c r="X7" s="164"/>
      <c r="Y7" s="164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78"/>
    </row>
    <row r="8" spans="1:36" ht="16.5" customHeight="1" x14ac:dyDescent="0.15">
      <c r="A8" s="172" t="s">
        <v>136</v>
      </c>
      <c r="B8" s="164"/>
      <c r="C8" s="164"/>
      <c r="D8" s="164"/>
      <c r="E8" s="164"/>
      <c r="F8" s="164"/>
      <c r="G8" s="164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24" t="s">
        <v>139</v>
      </c>
      <c r="T8" s="126"/>
      <c r="U8" s="148" t="s">
        <v>170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73"/>
    </row>
    <row r="9" spans="1:36" ht="16.5" customHeight="1" x14ac:dyDescent="0.15">
      <c r="A9" s="172"/>
      <c r="B9" s="164"/>
      <c r="C9" s="164"/>
      <c r="D9" s="164"/>
      <c r="E9" s="164"/>
      <c r="F9" s="164"/>
      <c r="G9" s="164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281"/>
      <c r="T9" s="250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74"/>
    </row>
    <row r="10" spans="1:36" ht="16.5" customHeight="1" x14ac:dyDescent="0.15">
      <c r="A10" s="172" t="s">
        <v>2</v>
      </c>
      <c r="B10" s="164"/>
      <c r="C10" s="164"/>
      <c r="D10" s="164"/>
      <c r="E10" s="164"/>
      <c r="F10" s="164"/>
      <c r="G10" s="164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24" t="s">
        <v>139</v>
      </c>
      <c r="T10" s="126"/>
      <c r="U10" s="148" t="s">
        <v>178</v>
      </c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73"/>
    </row>
    <row r="11" spans="1:36" ht="16.5" customHeight="1" x14ac:dyDescent="0.15">
      <c r="A11" s="172"/>
      <c r="B11" s="164"/>
      <c r="C11" s="164"/>
      <c r="D11" s="164"/>
      <c r="E11" s="164"/>
      <c r="F11" s="164"/>
      <c r="G11" s="164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281"/>
      <c r="T11" s="250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74"/>
    </row>
    <row r="12" spans="1:36" ht="16.5" customHeight="1" x14ac:dyDescent="0.15">
      <c r="A12" s="156" t="s">
        <v>5</v>
      </c>
      <c r="B12" s="157"/>
      <c r="C12" s="157"/>
      <c r="D12" s="157"/>
      <c r="E12" s="157"/>
      <c r="F12" s="157"/>
      <c r="G12" s="158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24" t="s">
        <v>139</v>
      </c>
      <c r="T12" s="126"/>
      <c r="U12" s="148" t="s">
        <v>178</v>
      </c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73"/>
    </row>
    <row r="13" spans="1:36" ht="16.5" customHeight="1" thickBot="1" x14ac:dyDescent="0.2">
      <c r="A13" s="159"/>
      <c r="B13" s="160"/>
      <c r="C13" s="160"/>
      <c r="D13" s="160"/>
      <c r="E13" s="160"/>
      <c r="F13" s="160"/>
      <c r="G13" s="161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140"/>
      <c r="T13" s="142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85"/>
    </row>
    <row r="14" spans="1:36" ht="16.5" customHeight="1" thickBot="1" x14ac:dyDescent="0.2">
      <c r="A14" s="144" t="s">
        <v>20</v>
      </c>
      <c r="B14" s="144"/>
      <c r="C14" s="144"/>
      <c r="D14" s="180"/>
      <c r="E14" s="180"/>
      <c r="F14" s="180"/>
      <c r="G14" s="180"/>
      <c r="H14" s="180"/>
      <c r="I14" s="180"/>
      <c r="J14" s="186"/>
      <c r="K14" s="186"/>
      <c r="L14" s="180"/>
      <c r="M14" s="180"/>
      <c r="N14" s="180"/>
      <c r="O14" s="44"/>
      <c r="P14" s="44"/>
      <c r="Q14" s="186"/>
      <c r="R14" s="186"/>
      <c r="S14" s="186"/>
      <c r="T14" s="180"/>
      <c r="U14" s="180"/>
      <c r="V14" s="180"/>
      <c r="W14" s="180"/>
      <c r="X14" s="180"/>
      <c r="Y14" s="180"/>
      <c r="Z14" s="180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1:36" ht="16.5" customHeight="1" x14ac:dyDescent="0.15">
      <c r="A15" s="193" t="s">
        <v>17</v>
      </c>
      <c r="B15" s="182"/>
      <c r="C15" s="182"/>
      <c r="D15" s="182"/>
      <c r="E15" s="136" t="s">
        <v>31</v>
      </c>
      <c r="F15" s="136"/>
      <c r="G15" s="136"/>
      <c r="H15" s="136"/>
      <c r="I15" s="334" t="s">
        <v>128</v>
      </c>
      <c r="J15" s="335"/>
      <c r="K15" s="335"/>
      <c r="L15" s="335"/>
      <c r="M15" s="335"/>
      <c r="N15" s="335"/>
      <c r="O15" s="335"/>
      <c r="P15" s="335"/>
      <c r="Q15" s="179" t="s">
        <v>4</v>
      </c>
      <c r="R15" s="180"/>
      <c r="S15" s="181"/>
      <c r="T15" s="339" t="s">
        <v>200</v>
      </c>
      <c r="U15" s="340"/>
      <c r="V15" s="340"/>
      <c r="W15" s="340"/>
      <c r="X15" s="341"/>
      <c r="Y15" s="179" t="s">
        <v>137</v>
      </c>
      <c r="Z15" s="180"/>
      <c r="AA15" s="180"/>
      <c r="AB15" s="180"/>
      <c r="AC15" s="180"/>
      <c r="AD15" s="181"/>
      <c r="AE15" s="180" t="s">
        <v>138</v>
      </c>
      <c r="AF15" s="180"/>
      <c r="AG15" s="180"/>
      <c r="AH15" s="180"/>
      <c r="AI15" s="180"/>
      <c r="AJ15" s="213"/>
    </row>
    <row r="16" spans="1:36" ht="16.5" customHeight="1" x14ac:dyDescent="0.15">
      <c r="A16" s="171"/>
      <c r="B16" s="138"/>
      <c r="C16" s="138"/>
      <c r="D16" s="138"/>
      <c r="E16" s="137"/>
      <c r="F16" s="137"/>
      <c r="G16" s="137"/>
      <c r="H16" s="137"/>
      <c r="I16" s="319" t="s">
        <v>30</v>
      </c>
      <c r="J16" s="320"/>
      <c r="K16" s="320"/>
      <c r="L16" s="320"/>
      <c r="M16" s="320"/>
      <c r="N16" s="320"/>
      <c r="O16" s="320"/>
      <c r="P16" s="320"/>
      <c r="Q16" s="127"/>
      <c r="R16" s="128"/>
      <c r="S16" s="129"/>
      <c r="T16" s="127" t="s">
        <v>185</v>
      </c>
      <c r="U16" s="128"/>
      <c r="V16" s="128"/>
      <c r="W16" s="128"/>
      <c r="X16" s="129"/>
      <c r="Y16" s="127"/>
      <c r="Z16" s="128"/>
      <c r="AA16" s="128"/>
      <c r="AB16" s="128"/>
      <c r="AC16" s="128"/>
      <c r="AD16" s="129"/>
      <c r="AE16" s="128"/>
      <c r="AF16" s="128"/>
      <c r="AG16" s="128"/>
      <c r="AH16" s="128"/>
      <c r="AI16" s="128"/>
      <c r="AJ16" s="199"/>
    </row>
    <row r="17" spans="1:38" ht="16.5" customHeight="1" x14ac:dyDescent="0.15">
      <c r="A17" s="307">
        <v>1</v>
      </c>
      <c r="B17" s="270"/>
      <c r="C17" s="270"/>
      <c r="D17" s="270"/>
      <c r="E17" s="302" t="s">
        <v>32</v>
      </c>
      <c r="F17" s="302"/>
      <c r="G17" s="302"/>
      <c r="H17" s="302"/>
      <c r="I17" s="300"/>
      <c r="J17" s="301"/>
      <c r="K17" s="301"/>
      <c r="L17" s="301"/>
      <c r="M17" s="301"/>
      <c r="N17" s="301"/>
      <c r="O17" s="301"/>
      <c r="P17" s="301"/>
      <c r="Q17" s="308"/>
      <c r="R17" s="309"/>
      <c r="S17" s="309"/>
      <c r="T17" s="325"/>
      <c r="U17" s="326"/>
      <c r="V17" s="326"/>
      <c r="W17" s="326"/>
      <c r="X17" s="327"/>
      <c r="Y17" s="308"/>
      <c r="Z17" s="309"/>
      <c r="AA17" s="309"/>
      <c r="AB17" s="309"/>
      <c r="AC17" s="293" t="s">
        <v>140</v>
      </c>
      <c r="AD17" s="294"/>
      <c r="AE17" s="309"/>
      <c r="AF17" s="309"/>
      <c r="AG17" s="309"/>
      <c r="AH17" s="309"/>
      <c r="AI17" s="293" t="s">
        <v>141</v>
      </c>
      <c r="AJ17" s="321"/>
    </row>
    <row r="18" spans="1:38" ht="24" customHeight="1" x14ac:dyDescent="0.15">
      <c r="A18" s="307"/>
      <c r="B18" s="270"/>
      <c r="C18" s="270"/>
      <c r="D18" s="270"/>
      <c r="E18" s="302"/>
      <c r="F18" s="302"/>
      <c r="G18" s="302"/>
      <c r="H18" s="302"/>
      <c r="I18" s="312"/>
      <c r="J18" s="313"/>
      <c r="K18" s="313"/>
      <c r="L18" s="313"/>
      <c r="M18" s="313"/>
      <c r="N18" s="313"/>
      <c r="O18" s="313"/>
      <c r="P18" s="313"/>
      <c r="Q18" s="274"/>
      <c r="R18" s="275"/>
      <c r="S18" s="275"/>
      <c r="T18" s="274"/>
      <c r="U18" s="275"/>
      <c r="V18" s="275"/>
      <c r="W18" s="275"/>
      <c r="X18" s="292"/>
      <c r="Y18" s="274"/>
      <c r="Z18" s="275"/>
      <c r="AA18" s="275"/>
      <c r="AB18" s="275"/>
      <c r="AC18" s="295"/>
      <c r="AD18" s="296"/>
      <c r="AE18" s="275"/>
      <c r="AF18" s="275"/>
      <c r="AG18" s="275"/>
      <c r="AH18" s="275"/>
      <c r="AI18" s="295"/>
      <c r="AJ18" s="322"/>
    </row>
    <row r="19" spans="1:38" ht="16.5" customHeight="1" x14ac:dyDescent="0.15">
      <c r="A19" s="307">
        <v>2</v>
      </c>
      <c r="B19" s="270"/>
      <c r="C19" s="270"/>
      <c r="D19" s="270"/>
      <c r="E19" s="302" t="s">
        <v>33</v>
      </c>
      <c r="F19" s="302"/>
      <c r="G19" s="302"/>
      <c r="H19" s="302"/>
      <c r="I19" s="300"/>
      <c r="J19" s="301"/>
      <c r="K19" s="301"/>
      <c r="L19" s="301"/>
      <c r="M19" s="301"/>
      <c r="N19" s="301"/>
      <c r="O19" s="301"/>
      <c r="P19" s="301"/>
      <c r="Q19" s="308"/>
      <c r="R19" s="309"/>
      <c r="S19" s="309"/>
      <c r="T19" s="325"/>
      <c r="U19" s="326"/>
      <c r="V19" s="326"/>
      <c r="W19" s="326"/>
      <c r="X19" s="327"/>
      <c r="Y19" s="308"/>
      <c r="Z19" s="309"/>
      <c r="AA19" s="309"/>
      <c r="AB19" s="309"/>
      <c r="AC19" s="293" t="s">
        <v>140</v>
      </c>
      <c r="AD19" s="294"/>
      <c r="AE19" s="309"/>
      <c r="AF19" s="309"/>
      <c r="AG19" s="309"/>
      <c r="AH19" s="309"/>
      <c r="AI19" s="293" t="s">
        <v>141</v>
      </c>
      <c r="AJ19" s="321"/>
    </row>
    <row r="20" spans="1:38" ht="24" customHeight="1" x14ac:dyDescent="0.15">
      <c r="A20" s="307"/>
      <c r="B20" s="270"/>
      <c r="C20" s="270"/>
      <c r="D20" s="270"/>
      <c r="E20" s="302"/>
      <c r="F20" s="302"/>
      <c r="G20" s="302"/>
      <c r="H20" s="302"/>
      <c r="I20" s="312"/>
      <c r="J20" s="313"/>
      <c r="K20" s="313"/>
      <c r="L20" s="313"/>
      <c r="M20" s="313"/>
      <c r="N20" s="313"/>
      <c r="O20" s="313"/>
      <c r="P20" s="313"/>
      <c r="Q20" s="274"/>
      <c r="R20" s="275"/>
      <c r="S20" s="275"/>
      <c r="T20" s="274"/>
      <c r="U20" s="275"/>
      <c r="V20" s="275"/>
      <c r="W20" s="275"/>
      <c r="X20" s="292"/>
      <c r="Y20" s="274"/>
      <c r="Z20" s="275"/>
      <c r="AA20" s="275"/>
      <c r="AB20" s="275"/>
      <c r="AC20" s="295"/>
      <c r="AD20" s="296"/>
      <c r="AE20" s="275"/>
      <c r="AF20" s="275"/>
      <c r="AG20" s="275"/>
      <c r="AH20" s="275"/>
      <c r="AI20" s="295"/>
      <c r="AJ20" s="322"/>
    </row>
    <row r="21" spans="1:38" ht="16.5" customHeight="1" x14ac:dyDescent="0.15">
      <c r="A21" s="307">
        <v>3</v>
      </c>
      <c r="B21" s="270"/>
      <c r="C21" s="270"/>
      <c r="D21" s="270"/>
      <c r="E21" s="302" t="s">
        <v>34</v>
      </c>
      <c r="F21" s="302"/>
      <c r="G21" s="302"/>
      <c r="H21" s="302"/>
      <c r="I21" s="300"/>
      <c r="J21" s="301"/>
      <c r="K21" s="301"/>
      <c r="L21" s="301"/>
      <c r="M21" s="301"/>
      <c r="N21" s="301"/>
      <c r="O21" s="301"/>
      <c r="P21" s="301"/>
      <c r="Q21" s="308"/>
      <c r="R21" s="309"/>
      <c r="S21" s="309"/>
      <c r="T21" s="325"/>
      <c r="U21" s="326"/>
      <c r="V21" s="326"/>
      <c r="W21" s="326"/>
      <c r="X21" s="327"/>
      <c r="Y21" s="308"/>
      <c r="Z21" s="309"/>
      <c r="AA21" s="309"/>
      <c r="AB21" s="309"/>
      <c r="AC21" s="293" t="s">
        <v>140</v>
      </c>
      <c r="AD21" s="294"/>
      <c r="AE21" s="309"/>
      <c r="AF21" s="309"/>
      <c r="AG21" s="309"/>
      <c r="AH21" s="309"/>
      <c r="AI21" s="293" t="s">
        <v>141</v>
      </c>
      <c r="AJ21" s="321"/>
    </row>
    <row r="22" spans="1:38" ht="24" customHeight="1" x14ac:dyDescent="0.15">
      <c r="A22" s="307"/>
      <c r="B22" s="270"/>
      <c r="C22" s="270"/>
      <c r="D22" s="270"/>
      <c r="E22" s="302"/>
      <c r="F22" s="302"/>
      <c r="G22" s="302"/>
      <c r="H22" s="302"/>
      <c r="I22" s="312"/>
      <c r="J22" s="313"/>
      <c r="K22" s="313"/>
      <c r="L22" s="313"/>
      <c r="M22" s="313"/>
      <c r="N22" s="313"/>
      <c r="O22" s="313"/>
      <c r="P22" s="313"/>
      <c r="Q22" s="274"/>
      <c r="R22" s="275"/>
      <c r="S22" s="275"/>
      <c r="T22" s="274"/>
      <c r="U22" s="275"/>
      <c r="V22" s="275"/>
      <c r="W22" s="275"/>
      <c r="X22" s="292"/>
      <c r="Y22" s="274"/>
      <c r="Z22" s="275"/>
      <c r="AA22" s="275"/>
      <c r="AB22" s="275"/>
      <c r="AC22" s="295"/>
      <c r="AD22" s="296"/>
      <c r="AE22" s="275"/>
      <c r="AF22" s="275"/>
      <c r="AG22" s="275"/>
      <c r="AH22" s="275"/>
      <c r="AI22" s="295"/>
      <c r="AJ22" s="322"/>
    </row>
    <row r="23" spans="1:38" ht="16.5" customHeight="1" x14ac:dyDescent="0.15">
      <c r="A23" s="307">
        <v>4</v>
      </c>
      <c r="B23" s="270"/>
      <c r="C23" s="270"/>
      <c r="D23" s="270"/>
      <c r="E23" s="302" t="s">
        <v>35</v>
      </c>
      <c r="F23" s="302"/>
      <c r="G23" s="302"/>
      <c r="H23" s="302"/>
      <c r="I23" s="300"/>
      <c r="J23" s="301"/>
      <c r="K23" s="301"/>
      <c r="L23" s="301"/>
      <c r="M23" s="301"/>
      <c r="N23" s="301"/>
      <c r="O23" s="301"/>
      <c r="P23" s="301"/>
      <c r="Q23" s="308"/>
      <c r="R23" s="309"/>
      <c r="S23" s="309"/>
      <c r="T23" s="325"/>
      <c r="U23" s="326"/>
      <c r="V23" s="326"/>
      <c r="W23" s="326"/>
      <c r="X23" s="327"/>
      <c r="Y23" s="308"/>
      <c r="Z23" s="309"/>
      <c r="AA23" s="309"/>
      <c r="AB23" s="309"/>
      <c r="AC23" s="293" t="s">
        <v>140</v>
      </c>
      <c r="AD23" s="294"/>
      <c r="AE23" s="309"/>
      <c r="AF23" s="309"/>
      <c r="AG23" s="309"/>
      <c r="AH23" s="309"/>
      <c r="AI23" s="293" t="s">
        <v>141</v>
      </c>
      <c r="AJ23" s="321"/>
    </row>
    <row r="24" spans="1:38" ht="24" customHeight="1" x14ac:dyDescent="0.15">
      <c r="A24" s="307"/>
      <c r="B24" s="270"/>
      <c r="C24" s="270"/>
      <c r="D24" s="270"/>
      <c r="E24" s="302"/>
      <c r="F24" s="302"/>
      <c r="G24" s="302"/>
      <c r="H24" s="302"/>
      <c r="I24" s="312"/>
      <c r="J24" s="313"/>
      <c r="K24" s="313"/>
      <c r="L24" s="313"/>
      <c r="M24" s="313"/>
      <c r="N24" s="313"/>
      <c r="O24" s="313"/>
      <c r="P24" s="313"/>
      <c r="Q24" s="274"/>
      <c r="R24" s="275"/>
      <c r="S24" s="275"/>
      <c r="T24" s="274"/>
      <c r="U24" s="275"/>
      <c r="V24" s="275"/>
      <c r="W24" s="275"/>
      <c r="X24" s="292"/>
      <c r="Y24" s="274"/>
      <c r="Z24" s="275"/>
      <c r="AA24" s="275"/>
      <c r="AB24" s="275"/>
      <c r="AC24" s="295"/>
      <c r="AD24" s="296"/>
      <c r="AE24" s="275"/>
      <c r="AF24" s="275"/>
      <c r="AG24" s="275"/>
      <c r="AH24" s="275"/>
      <c r="AI24" s="295"/>
      <c r="AJ24" s="322"/>
    </row>
    <row r="25" spans="1:38" ht="16.5" customHeight="1" x14ac:dyDescent="0.15">
      <c r="A25" s="307">
        <v>5</v>
      </c>
      <c r="B25" s="270"/>
      <c r="C25" s="270"/>
      <c r="D25" s="270"/>
      <c r="E25" s="302" t="s">
        <v>35</v>
      </c>
      <c r="F25" s="302"/>
      <c r="G25" s="302"/>
      <c r="H25" s="302"/>
      <c r="I25" s="300"/>
      <c r="J25" s="301"/>
      <c r="K25" s="301"/>
      <c r="L25" s="301"/>
      <c r="M25" s="301"/>
      <c r="N25" s="301"/>
      <c r="O25" s="301"/>
      <c r="P25" s="301"/>
      <c r="Q25" s="308"/>
      <c r="R25" s="309"/>
      <c r="S25" s="309"/>
      <c r="T25" s="325"/>
      <c r="U25" s="326"/>
      <c r="V25" s="326"/>
      <c r="W25" s="326"/>
      <c r="X25" s="327"/>
      <c r="Y25" s="308"/>
      <c r="Z25" s="309"/>
      <c r="AA25" s="309"/>
      <c r="AB25" s="309"/>
      <c r="AC25" s="293" t="s">
        <v>140</v>
      </c>
      <c r="AD25" s="294"/>
      <c r="AE25" s="309"/>
      <c r="AF25" s="309"/>
      <c r="AG25" s="309"/>
      <c r="AH25" s="309"/>
      <c r="AI25" s="293" t="s">
        <v>141</v>
      </c>
      <c r="AJ25" s="321"/>
    </row>
    <row r="26" spans="1:38" ht="24" customHeight="1" thickBot="1" x14ac:dyDescent="0.2">
      <c r="A26" s="337"/>
      <c r="B26" s="338"/>
      <c r="C26" s="338"/>
      <c r="D26" s="338"/>
      <c r="E26" s="303"/>
      <c r="F26" s="303"/>
      <c r="G26" s="303"/>
      <c r="H26" s="303"/>
      <c r="I26" s="314"/>
      <c r="J26" s="315"/>
      <c r="K26" s="315"/>
      <c r="L26" s="315"/>
      <c r="M26" s="315"/>
      <c r="N26" s="315"/>
      <c r="O26" s="315"/>
      <c r="P26" s="315"/>
      <c r="Q26" s="310"/>
      <c r="R26" s="311"/>
      <c r="S26" s="311"/>
      <c r="T26" s="310"/>
      <c r="U26" s="311"/>
      <c r="V26" s="311"/>
      <c r="W26" s="311"/>
      <c r="X26" s="328"/>
      <c r="Y26" s="310"/>
      <c r="Z26" s="311"/>
      <c r="AA26" s="311"/>
      <c r="AB26" s="311"/>
      <c r="AC26" s="323"/>
      <c r="AD26" s="336"/>
      <c r="AE26" s="311"/>
      <c r="AF26" s="311"/>
      <c r="AG26" s="311"/>
      <c r="AH26" s="311"/>
      <c r="AI26" s="323"/>
      <c r="AJ26" s="324"/>
    </row>
    <row r="27" spans="1:38" ht="16.5" customHeight="1" x14ac:dyDescent="0.15">
      <c r="A27" s="305" t="s">
        <v>40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</row>
    <row r="28" spans="1:38" ht="16.5" customHeight="1" thickBot="1" x14ac:dyDescent="0.2">
      <c r="A28" s="305"/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</row>
    <row r="29" spans="1:38" ht="16.5" customHeight="1" x14ac:dyDescent="0.15">
      <c r="A29" s="306" t="s">
        <v>41</v>
      </c>
      <c r="B29" s="288" t="s">
        <v>128</v>
      </c>
      <c r="C29" s="289"/>
      <c r="D29" s="289"/>
      <c r="E29" s="289"/>
      <c r="F29" s="290"/>
      <c r="G29" s="269" t="s">
        <v>4</v>
      </c>
      <c r="H29" s="269"/>
      <c r="I29" s="282" t="s">
        <v>200</v>
      </c>
      <c r="J29" s="283"/>
      <c r="K29" s="283"/>
      <c r="L29" s="284"/>
      <c r="M29" s="269" t="s">
        <v>194</v>
      </c>
      <c r="N29" s="269"/>
      <c r="O29" s="269"/>
      <c r="P29" s="271" t="s">
        <v>195</v>
      </c>
      <c r="Q29" s="272"/>
      <c r="R29" s="291"/>
      <c r="S29" s="269" t="s">
        <v>41</v>
      </c>
      <c r="T29" s="288" t="s">
        <v>128</v>
      </c>
      <c r="U29" s="289"/>
      <c r="V29" s="289"/>
      <c r="W29" s="289"/>
      <c r="X29" s="290"/>
      <c r="Y29" s="269" t="s">
        <v>4</v>
      </c>
      <c r="Z29" s="269"/>
      <c r="AA29" s="282" t="s">
        <v>200</v>
      </c>
      <c r="AB29" s="283"/>
      <c r="AC29" s="283"/>
      <c r="AD29" s="284"/>
      <c r="AE29" s="269" t="s">
        <v>194</v>
      </c>
      <c r="AF29" s="269"/>
      <c r="AG29" s="269"/>
      <c r="AH29" s="271" t="s">
        <v>195</v>
      </c>
      <c r="AI29" s="272"/>
      <c r="AJ29" s="273"/>
      <c r="AL29" s="44"/>
    </row>
    <row r="30" spans="1:38" ht="16.5" customHeight="1" x14ac:dyDescent="0.15">
      <c r="A30" s="307"/>
      <c r="B30" s="277" t="s">
        <v>30</v>
      </c>
      <c r="C30" s="278"/>
      <c r="D30" s="278"/>
      <c r="E30" s="278"/>
      <c r="F30" s="279"/>
      <c r="G30" s="270"/>
      <c r="H30" s="270"/>
      <c r="I30" s="285" t="s">
        <v>199</v>
      </c>
      <c r="J30" s="286"/>
      <c r="K30" s="286"/>
      <c r="L30" s="287"/>
      <c r="M30" s="270"/>
      <c r="N30" s="270"/>
      <c r="O30" s="270"/>
      <c r="P30" s="274"/>
      <c r="Q30" s="275"/>
      <c r="R30" s="292"/>
      <c r="S30" s="270"/>
      <c r="T30" s="277" t="s">
        <v>30</v>
      </c>
      <c r="U30" s="278"/>
      <c r="V30" s="278"/>
      <c r="W30" s="278"/>
      <c r="X30" s="279"/>
      <c r="Y30" s="270"/>
      <c r="Z30" s="270"/>
      <c r="AA30" s="285" t="s">
        <v>199</v>
      </c>
      <c r="AB30" s="286"/>
      <c r="AC30" s="286"/>
      <c r="AD30" s="287"/>
      <c r="AE30" s="270"/>
      <c r="AF30" s="270"/>
      <c r="AG30" s="270"/>
      <c r="AH30" s="274"/>
      <c r="AI30" s="275"/>
      <c r="AJ30" s="276"/>
      <c r="AK30" s="44"/>
      <c r="AL30" s="44"/>
    </row>
    <row r="31" spans="1:38" ht="16.5" customHeight="1" x14ac:dyDescent="0.15">
      <c r="A31" s="171">
        <v>1</v>
      </c>
      <c r="B31" s="264"/>
      <c r="C31" s="265"/>
      <c r="D31" s="265"/>
      <c r="E31" s="265"/>
      <c r="F31" s="280"/>
      <c r="G31" s="124"/>
      <c r="H31" s="126"/>
      <c r="I31" s="266"/>
      <c r="J31" s="267"/>
      <c r="K31" s="267"/>
      <c r="L31" s="268"/>
      <c r="M31" s="281"/>
      <c r="N31" s="186"/>
      <c r="O31" s="125" t="s">
        <v>140</v>
      </c>
      <c r="P31" s="124"/>
      <c r="Q31" s="125"/>
      <c r="R31" s="268" t="s">
        <v>141</v>
      </c>
      <c r="S31" s="138">
        <v>5</v>
      </c>
      <c r="T31" s="264"/>
      <c r="U31" s="265"/>
      <c r="V31" s="265"/>
      <c r="W31" s="265"/>
      <c r="X31" s="280"/>
      <c r="Y31" s="124"/>
      <c r="Z31" s="126"/>
      <c r="AA31" s="266"/>
      <c r="AB31" s="267"/>
      <c r="AC31" s="267"/>
      <c r="AD31" s="268"/>
      <c r="AE31" s="281"/>
      <c r="AF31" s="186"/>
      <c r="AG31" s="125" t="s">
        <v>140</v>
      </c>
      <c r="AH31" s="124"/>
      <c r="AI31" s="125"/>
      <c r="AJ31" s="329" t="s">
        <v>141</v>
      </c>
    </row>
    <row r="32" spans="1:38" ht="24" customHeight="1" x14ac:dyDescent="0.15">
      <c r="A32" s="171"/>
      <c r="B32" s="261"/>
      <c r="C32" s="262"/>
      <c r="D32" s="262"/>
      <c r="E32" s="262"/>
      <c r="F32" s="263"/>
      <c r="G32" s="127"/>
      <c r="H32" s="129"/>
      <c r="I32" s="127"/>
      <c r="J32" s="128"/>
      <c r="K32" s="128"/>
      <c r="L32" s="129"/>
      <c r="M32" s="127"/>
      <c r="N32" s="128"/>
      <c r="O32" s="128"/>
      <c r="P32" s="127"/>
      <c r="Q32" s="128"/>
      <c r="R32" s="268"/>
      <c r="S32" s="138"/>
      <c r="T32" s="261"/>
      <c r="U32" s="262"/>
      <c r="V32" s="262"/>
      <c r="W32" s="262"/>
      <c r="X32" s="263"/>
      <c r="Y32" s="127"/>
      <c r="Z32" s="129"/>
      <c r="AA32" s="127"/>
      <c r="AB32" s="128"/>
      <c r="AC32" s="128"/>
      <c r="AD32" s="129"/>
      <c r="AE32" s="127"/>
      <c r="AF32" s="128"/>
      <c r="AG32" s="128"/>
      <c r="AH32" s="127"/>
      <c r="AI32" s="128"/>
      <c r="AJ32" s="329"/>
    </row>
    <row r="33" spans="1:36" ht="16.5" customHeight="1" x14ac:dyDescent="0.15">
      <c r="A33" s="171">
        <v>2</v>
      </c>
      <c r="B33" s="264"/>
      <c r="C33" s="265"/>
      <c r="D33" s="265"/>
      <c r="E33" s="265"/>
      <c r="F33" s="265"/>
      <c r="G33" s="124"/>
      <c r="H33" s="126"/>
      <c r="I33" s="266"/>
      <c r="J33" s="267"/>
      <c r="K33" s="267"/>
      <c r="L33" s="268"/>
      <c r="M33" s="124"/>
      <c r="N33" s="125"/>
      <c r="O33" s="125" t="s">
        <v>140</v>
      </c>
      <c r="P33" s="124"/>
      <c r="Q33" s="125"/>
      <c r="R33" s="268" t="s">
        <v>141</v>
      </c>
      <c r="S33" s="138">
        <v>6</v>
      </c>
      <c r="T33" s="264"/>
      <c r="U33" s="265"/>
      <c r="V33" s="265"/>
      <c r="W33" s="265"/>
      <c r="X33" s="265"/>
      <c r="Y33" s="124"/>
      <c r="Z33" s="126"/>
      <c r="AA33" s="266"/>
      <c r="AB33" s="267"/>
      <c r="AC33" s="267"/>
      <c r="AD33" s="268"/>
      <c r="AE33" s="124"/>
      <c r="AF33" s="125"/>
      <c r="AG33" s="125" t="s">
        <v>140</v>
      </c>
      <c r="AH33" s="124"/>
      <c r="AI33" s="125"/>
      <c r="AJ33" s="329" t="s">
        <v>141</v>
      </c>
    </row>
    <row r="34" spans="1:36" ht="24" customHeight="1" x14ac:dyDescent="0.15">
      <c r="A34" s="171"/>
      <c r="B34" s="261"/>
      <c r="C34" s="262"/>
      <c r="D34" s="262"/>
      <c r="E34" s="262"/>
      <c r="F34" s="263"/>
      <c r="G34" s="127"/>
      <c r="H34" s="129"/>
      <c r="I34" s="127"/>
      <c r="J34" s="128"/>
      <c r="K34" s="128"/>
      <c r="L34" s="129"/>
      <c r="M34" s="127"/>
      <c r="N34" s="128"/>
      <c r="O34" s="128"/>
      <c r="P34" s="127"/>
      <c r="Q34" s="128"/>
      <c r="R34" s="268"/>
      <c r="S34" s="138"/>
      <c r="T34" s="261"/>
      <c r="U34" s="262"/>
      <c r="V34" s="262"/>
      <c r="W34" s="262"/>
      <c r="X34" s="263"/>
      <c r="Y34" s="127"/>
      <c r="Z34" s="129"/>
      <c r="AA34" s="127"/>
      <c r="AB34" s="128"/>
      <c r="AC34" s="128"/>
      <c r="AD34" s="129"/>
      <c r="AE34" s="127"/>
      <c r="AF34" s="128"/>
      <c r="AG34" s="128"/>
      <c r="AH34" s="127"/>
      <c r="AI34" s="128"/>
      <c r="AJ34" s="329"/>
    </row>
    <row r="35" spans="1:36" ht="16.5" customHeight="1" x14ac:dyDescent="0.15">
      <c r="A35" s="171">
        <v>3</v>
      </c>
      <c r="B35" s="264"/>
      <c r="C35" s="265"/>
      <c r="D35" s="265"/>
      <c r="E35" s="265"/>
      <c r="F35" s="265"/>
      <c r="G35" s="124"/>
      <c r="H35" s="126"/>
      <c r="I35" s="266"/>
      <c r="J35" s="267"/>
      <c r="K35" s="267"/>
      <c r="L35" s="268"/>
      <c r="M35" s="124"/>
      <c r="N35" s="125"/>
      <c r="O35" s="125" t="s">
        <v>140</v>
      </c>
      <c r="P35" s="124"/>
      <c r="Q35" s="125"/>
      <c r="R35" s="268" t="s">
        <v>141</v>
      </c>
      <c r="S35" s="138">
        <v>7</v>
      </c>
      <c r="T35" s="264"/>
      <c r="U35" s="265"/>
      <c r="V35" s="265"/>
      <c r="W35" s="265"/>
      <c r="X35" s="265"/>
      <c r="Y35" s="124"/>
      <c r="Z35" s="126"/>
      <c r="AA35" s="266"/>
      <c r="AB35" s="267"/>
      <c r="AC35" s="267"/>
      <c r="AD35" s="268"/>
      <c r="AE35" s="124"/>
      <c r="AF35" s="125"/>
      <c r="AG35" s="125" t="s">
        <v>140</v>
      </c>
      <c r="AH35" s="124"/>
      <c r="AI35" s="125"/>
      <c r="AJ35" s="329" t="s">
        <v>141</v>
      </c>
    </row>
    <row r="36" spans="1:36" ht="24" customHeight="1" x14ac:dyDescent="0.15">
      <c r="A36" s="171"/>
      <c r="B36" s="261"/>
      <c r="C36" s="262"/>
      <c r="D36" s="262"/>
      <c r="E36" s="262"/>
      <c r="F36" s="263"/>
      <c r="G36" s="127"/>
      <c r="H36" s="129"/>
      <c r="I36" s="127"/>
      <c r="J36" s="128"/>
      <c r="K36" s="128"/>
      <c r="L36" s="129"/>
      <c r="M36" s="127"/>
      <c r="N36" s="128"/>
      <c r="O36" s="128"/>
      <c r="P36" s="127"/>
      <c r="Q36" s="128"/>
      <c r="R36" s="268"/>
      <c r="S36" s="138"/>
      <c r="T36" s="261"/>
      <c r="U36" s="262"/>
      <c r="V36" s="262"/>
      <c r="W36" s="262"/>
      <c r="X36" s="263"/>
      <c r="Y36" s="127"/>
      <c r="Z36" s="129"/>
      <c r="AA36" s="127"/>
      <c r="AB36" s="128"/>
      <c r="AC36" s="128"/>
      <c r="AD36" s="129"/>
      <c r="AE36" s="127"/>
      <c r="AF36" s="128"/>
      <c r="AG36" s="128"/>
      <c r="AH36" s="127"/>
      <c r="AI36" s="128"/>
      <c r="AJ36" s="329"/>
    </row>
    <row r="37" spans="1:36" ht="16.5" customHeight="1" x14ac:dyDescent="0.15">
      <c r="A37" s="171">
        <v>4</v>
      </c>
      <c r="B37" s="264"/>
      <c r="C37" s="265"/>
      <c r="D37" s="265"/>
      <c r="E37" s="265"/>
      <c r="F37" s="265"/>
      <c r="G37" s="124"/>
      <c r="H37" s="126"/>
      <c r="I37" s="266"/>
      <c r="J37" s="267"/>
      <c r="K37" s="267"/>
      <c r="L37" s="268"/>
      <c r="M37" s="124"/>
      <c r="N37" s="125"/>
      <c r="O37" s="125" t="s">
        <v>140</v>
      </c>
      <c r="P37" s="124"/>
      <c r="Q37" s="125"/>
      <c r="R37" s="268" t="s">
        <v>141</v>
      </c>
      <c r="S37" s="138">
        <v>8</v>
      </c>
      <c r="T37" s="264"/>
      <c r="U37" s="265"/>
      <c r="V37" s="265"/>
      <c r="W37" s="265"/>
      <c r="X37" s="265"/>
      <c r="Y37" s="124"/>
      <c r="Z37" s="126"/>
      <c r="AA37" s="266"/>
      <c r="AB37" s="267"/>
      <c r="AC37" s="267"/>
      <c r="AD37" s="268"/>
      <c r="AE37" s="124"/>
      <c r="AF37" s="125"/>
      <c r="AG37" s="125" t="s">
        <v>140</v>
      </c>
      <c r="AH37" s="124"/>
      <c r="AI37" s="125"/>
      <c r="AJ37" s="329" t="s">
        <v>141</v>
      </c>
    </row>
    <row r="38" spans="1:36" ht="24" customHeight="1" thickBot="1" x14ac:dyDescent="0.2">
      <c r="A38" s="184"/>
      <c r="B38" s="331"/>
      <c r="C38" s="332"/>
      <c r="D38" s="332"/>
      <c r="E38" s="332"/>
      <c r="F38" s="333"/>
      <c r="G38" s="140"/>
      <c r="H38" s="142"/>
      <c r="I38" s="140"/>
      <c r="J38" s="141"/>
      <c r="K38" s="141"/>
      <c r="L38" s="142"/>
      <c r="M38" s="140"/>
      <c r="N38" s="141"/>
      <c r="O38" s="141"/>
      <c r="P38" s="140"/>
      <c r="Q38" s="141"/>
      <c r="R38" s="297"/>
      <c r="S38" s="146"/>
      <c r="T38" s="331"/>
      <c r="U38" s="332"/>
      <c r="V38" s="332"/>
      <c r="W38" s="332"/>
      <c r="X38" s="333"/>
      <c r="Y38" s="140"/>
      <c r="Z38" s="142"/>
      <c r="AA38" s="140"/>
      <c r="AB38" s="141"/>
      <c r="AC38" s="141"/>
      <c r="AD38" s="142"/>
      <c r="AE38" s="140"/>
      <c r="AF38" s="141"/>
      <c r="AG38" s="141"/>
      <c r="AH38" s="140"/>
      <c r="AI38" s="141"/>
      <c r="AJ38" s="330"/>
    </row>
    <row r="39" spans="1:36" ht="13.5" customHeight="1" x14ac:dyDescent="0.15">
      <c r="A39" s="42"/>
    </row>
    <row r="40" spans="1:36" ht="13.5" customHeight="1" x14ac:dyDescent="0.15">
      <c r="A40" s="42"/>
      <c r="C40" s="144" t="s">
        <v>7</v>
      </c>
      <c r="D40" s="144"/>
      <c r="E40" s="144"/>
    </row>
    <row r="41" spans="1:36" ht="12" customHeight="1" x14ac:dyDescent="0.15">
      <c r="A41" s="42"/>
      <c r="F41" s="147"/>
      <c r="G41" s="148"/>
      <c r="H41" s="148"/>
      <c r="I41" s="149"/>
      <c r="J41" s="104" t="s">
        <v>22</v>
      </c>
      <c r="K41" s="144"/>
      <c r="M41" s="144" t="s">
        <v>27</v>
      </c>
      <c r="N41" s="144"/>
      <c r="O41" s="144" t="s">
        <v>218</v>
      </c>
      <c r="P41" s="144"/>
      <c r="Q41" s="144"/>
      <c r="R41" s="144" t="s">
        <v>42</v>
      </c>
      <c r="S41" s="105"/>
      <c r="T41" s="147">
        <f>F41*1000</f>
        <v>0</v>
      </c>
      <c r="U41" s="148"/>
      <c r="V41" s="148"/>
      <c r="W41" s="148"/>
      <c r="X41" s="148"/>
      <c r="Y41" s="148"/>
      <c r="Z41" s="148"/>
      <c r="AA41" s="149"/>
      <c r="AB41" s="104" t="s">
        <v>8</v>
      </c>
      <c r="AC41" s="144"/>
    </row>
    <row r="42" spans="1:36" ht="12" customHeight="1" x14ac:dyDescent="0.15">
      <c r="A42" s="42"/>
      <c r="F42" s="133"/>
      <c r="G42" s="134"/>
      <c r="H42" s="134"/>
      <c r="I42" s="135"/>
      <c r="J42" s="104"/>
      <c r="K42" s="144"/>
      <c r="M42" s="144"/>
      <c r="N42" s="144"/>
      <c r="O42" s="144"/>
      <c r="P42" s="144"/>
      <c r="Q42" s="144"/>
      <c r="R42" s="144"/>
      <c r="S42" s="105"/>
      <c r="T42" s="133"/>
      <c r="U42" s="134"/>
      <c r="V42" s="134"/>
      <c r="W42" s="134"/>
      <c r="X42" s="134"/>
      <c r="Y42" s="134"/>
      <c r="Z42" s="134"/>
      <c r="AA42" s="135"/>
      <c r="AB42" s="104"/>
      <c r="AC42" s="144"/>
    </row>
    <row r="44" spans="1:36" ht="17.25" customHeight="1" x14ac:dyDescent="0.15">
      <c r="C44" s="299" t="s">
        <v>92</v>
      </c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</row>
    <row r="46" spans="1:36" x14ac:dyDescent="0.15">
      <c r="C46" s="92" t="s">
        <v>201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</row>
    <row r="48" spans="1:36" x14ac:dyDescent="0.15">
      <c r="B48" s="304" t="str">
        <f>"令和"&amp;入力シート!B1&amp;"年"</f>
        <v>令和7年</v>
      </c>
      <c r="C48" s="304"/>
      <c r="D48" s="304"/>
      <c r="E48" s="304"/>
      <c r="F48" s="304"/>
      <c r="G48" s="134"/>
      <c r="H48" s="134"/>
      <c r="I48" s="42" t="s">
        <v>25</v>
      </c>
      <c r="J48" s="134"/>
      <c r="K48" s="134"/>
      <c r="L48" s="42" t="s">
        <v>26</v>
      </c>
    </row>
    <row r="50" spans="6:36" ht="15.75" customHeight="1" x14ac:dyDescent="0.15">
      <c r="F50" s="144"/>
      <c r="G50" s="144"/>
      <c r="H50" s="144"/>
      <c r="I50" s="144"/>
      <c r="L50" s="144" t="str">
        <f>入力シート!A3</f>
        <v>団体名</v>
      </c>
      <c r="M50" s="144"/>
      <c r="N50" s="144"/>
      <c r="O50" s="144"/>
      <c r="P50" s="134" t="str">
        <f>入力シート!B3</f>
        <v>　</v>
      </c>
      <c r="Q50" s="134"/>
      <c r="R50" s="134"/>
      <c r="S50" s="134"/>
      <c r="T50" s="134"/>
      <c r="U50" s="134"/>
      <c r="V50" s="134"/>
      <c r="W50" s="134"/>
      <c r="Y50" s="144" t="str">
        <f>入力シート!A4</f>
        <v>代表者名</v>
      </c>
      <c r="Z50" s="144"/>
      <c r="AA50" s="144"/>
      <c r="AB50" s="134" t="str">
        <f>入力シート!B4</f>
        <v xml:space="preserve"> </v>
      </c>
      <c r="AC50" s="134"/>
      <c r="AD50" s="134"/>
      <c r="AE50" s="134"/>
      <c r="AF50" s="134"/>
      <c r="AG50" s="134"/>
      <c r="AH50" s="134"/>
      <c r="AJ50" s="53" t="s">
        <v>9</v>
      </c>
    </row>
  </sheetData>
  <mergeCells count="208">
    <mergeCell ref="T15:X15"/>
    <mergeCell ref="T16:X16"/>
    <mergeCell ref="I29:L29"/>
    <mergeCell ref="I30:L30"/>
    <mergeCell ref="I31:L31"/>
    <mergeCell ref="I32:L32"/>
    <mergeCell ref="I33:L33"/>
    <mergeCell ref="I34:L34"/>
    <mergeCell ref="I35:L35"/>
    <mergeCell ref="T33:X33"/>
    <mergeCell ref="A15:D16"/>
    <mergeCell ref="E15:H16"/>
    <mergeCell ref="Y15:AD16"/>
    <mergeCell ref="AE15:AJ16"/>
    <mergeCell ref="I15:P15"/>
    <mergeCell ref="Q15:S16"/>
    <mergeCell ref="S33:S34"/>
    <mergeCell ref="S35:S36"/>
    <mergeCell ref="AJ33:AJ34"/>
    <mergeCell ref="AJ31:AJ32"/>
    <mergeCell ref="B33:F33"/>
    <mergeCell ref="O31:O32"/>
    <mergeCell ref="O33:O34"/>
    <mergeCell ref="P33:Q34"/>
    <mergeCell ref="AE21:AH22"/>
    <mergeCell ref="AE23:AH24"/>
    <mergeCell ref="AE25:AH26"/>
    <mergeCell ref="AI17:AJ18"/>
    <mergeCell ref="AC25:AD26"/>
    <mergeCell ref="A25:D26"/>
    <mergeCell ref="Y19:AB20"/>
    <mergeCell ref="AC19:AD20"/>
    <mergeCell ref="Y21:AB22"/>
    <mergeCell ref="AC21:AD22"/>
    <mergeCell ref="C46:AJ46"/>
    <mergeCell ref="AJ35:AJ36"/>
    <mergeCell ref="AJ37:AJ38"/>
    <mergeCell ref="S37:S38"/>
    <mergeCell ref="T41:AA42"/>
    <mergeCell ref="C40:E40"/>
    <mergeCell ref="F41:I42"/>
    <mergeCell ref="M41:N42"/>
    <mergeCell ref="B38:F38"/>
    <mergeCell ref="B35:F35"/>
    <mergeCell ref="O35:O36"/>
    <mergeCell ref="O37:O38"/>
    <mergeCell ref="T37:X37"/>
    <mergeCell ref="Y37:Z38"/>
    <mergeCell ref="AE37:AF38"/>
    <mergeCell ref="AG37:AG38"/>
    <mergeCell ref="B36:F36"/>
    <mergeCell ref="B37:F37"/>
    <mergeCell ref="AH37:AI38"/>
    <mergeCell ref="T38:X38"/>
    <mergeCell ref="AA37:AD37"/>
    <mergeCell ref="AA38:AD38"/>
    <mergeCell ref="I36:L36"/>
    <mergeCell ref="I37:L37"/>
    <mergeCell ref="AI23:AJ24"/>
    <mergeCell ref="AI19:AJ20"/>
    <mergeCell ref="AI21:AJ22"/>
    <mergeCell ref="AI25:AJ26"/>
    <mergeCell ref="I17:P17"/>
    <mergeCell ref="I18:P18"/>
    <mergeCell ref="I19:P19"/>
    <mergeCell ref="I20:P20"/>
    <mergeCell ref="Q21:S22"/>
    <mergeCell ref="Q23:S24"/>
    <mergeCell ref="Q25:S26"/>
    <mergeCell ref="T17:X17"/>
    <mergeCell ref="T18:X18"/>
    <mergeCell ref="T19:X19"/>
    <mergeCell ref="T20:X20"/>
    <mergeCell ref="T21:X21"/>
    <mergeCell ref="T22:X22"/>
    <mergeCell ref="T23:X23"/>
    <mergeCell ref="T24:X24"/>
    <mergeCell ref="T25:X25"/>
    <mergeCell ref="T26:X26"/>
    <mergeCell ref="Y17:AB18"/>
    <mergeCell ref="A17:D18"/>
    <mergeCell ref="E17:H18"/>
    <mergeCell ref="A19:D20"/>
    <mergeCell ref="A21:D22"/>
    <mergeCell ref="AC17:AD18"/>
    <mergeCell ref="AE17:AH18"/>
    <mergeCell ref="A10:G11"/>
    <mergeCell ref="H10:R11"/>
    <mergeCell ref="H12:R13"/>
    <mergeCell ref="S10:T11"/>
    <mergeCell ref="S12:T13"/>
    <mergeCell ref="U10:AJ11"/>
    <mergeCell ref="U12:AJ13"/>
    <mergeCell ref="A12:G13"/>
    <mergeCell ref="V14:Z14"/>
    <mergeCell ref="J14:K14"/>
    <mergeCell ref="L14:N14"/>
    <mergeCell ref="Q14:S14"/>
    <mergeCell ref="T14:U14"/>
    <mergeCell ref="A14:C14"/>
    <mergeCell ref="D14:I14"/>
    <mergeCell ref="I16:P16"/>
    <mergeCell ref="Q17:S18"/>
    <mergeCell ref="Q19:S20"/>
    <mergeCell ref="H3:R4"/>
    <mergeCell ref="C3:F4"/>
    <mergeCell ref="D1:AD2"/>
    <mergeCell ref="A6:G7"/>
    <mergeCell ref="S6:Y7"/>
    <mergeCell ref="Z6:AJ7"/>
    <mergeCell ref="H6:R7"/>
    <mergeCell ref="A8:G9"/>
    <mergeCell ref="H8:R9"/>
    <mergeCell ref="S8:T9"/>
    <mergeCell ref="U8:AJ9"/>
    <mergeCell ref="T3:AJ4"/>
    <mergeCell ref="L50:O50"/>
    <mergeCell ref="AB50:AH50"/>
    <mergeCell ref="E19:H20"/>
    <mergeCell ref="E21:H22"/>
    <mergeCell ref="G48:H48"/>
    <mergeCell ref="A33:A34"/>
    <mergeCell ref="R41:S42"/>
    <mergeCell ref="A23:D24"/>
    <mergeCell ref="A37:A38"/>
    <mergeCell ref="R31:R32"/>
    <mergeCell ref="A35:A36"/>
    <mergeCell ref="Y23:AB24"/>
    <mergeCell ref="Y25:AB26"/>
    <mergeCell ref="I21:P21"/>
    <mergeCell ref="I22:P22"/>
    <mergeCell ref="I24:P24"/>
    <mergeCell ref="I25:P25"/>
    <mergeCell ref="I26:P26"/>
    <mergeCell ref="M31:N32"/>
    <mergeCell ref="M33:N34"/>
    <mergeCell ref="M35:N36"/>
    <mergeCell ref="M37:N38"/>
    <mergeCell ref="P31:Q32"/>
    <mergeCell ref="AE19:AH20"/>
    <mergeCell ref="Y50:AA50"/>
    <mergeCell ref="AC23:AD24"/>
    <mergeCell ref="R33:R34"/>
    <mergeCell ref="R35:R36"/>
    <mergeCell ref="R37:R38"/>
    <mergeCell ref="F50:I50"/>
    <mergeCell ref="P50:W50"/>
    <mergeCell ref="S27:AJ28"/>
    <mergeCell ref="AB41:AC42"/>
    <mergeCell ref="C44:U44"/>
    <mergeCell ref="I23:P23"/>
    <mergeCell ref="J41:K42"/>
    <mergeCell ref="E23:H24"/>
    <mergeCell ref="E25:H26"/>
    <mergeCell ref="B48:F48"/>
    <mergeCell ref="F27:R28"/>
    <mergeCell ref="A27:E28"/>
    <mergeCell ref="O41:Q42"/>
    <mergeCell ref="A29:A30"/>
    <mergeCell ref="A31:A32"/>
    <mergeCell ref="S29:S30"/>
    <mergeCell ref="S31:S32"/>
    <mergeCell ref="J48:K48"/>
    <mergeCell ref="P35:Q36"/>
    <mergeCell ref="B29:F29"/>
    <mergeCell ref="B30:F30"/>
    <mergeCell ref="G29:H30"/>
    <mergeCell ref="B31:F31"/>
    <mergeCell ref="B32:F32"/>
    <mergeCell ref="B34:F34"/>
    <mergeCell ref="M29:O30"/>
    <mergeCell ref="P29:R30"/>
    <mergeCell ref="P37:Q38"/>
    <mergeCell ref="G31:H32"/>
    <mergeCell ref="G33:H34"/>
    <mergeCell ref="G35:H36"/>
    <mergeCell ref="G37:H38"/>
    <mergeCell ref="I38:L38"/>
    <mergeCell ref="AE29:AG30"/>
    <mergeCell ref="AH29:AJ30"/>
    <mergeCell ref="T30:X30"/>
    <mergeCell ref="T31:X31"/>
    <mergeCell ref="Y31:Z32"/>
    <mergeCell ref="AE31:AF32"/>
    <mergeCell ref="AG31:AG32"/>
    <mergeCell ref="AH31:AI32"/>
    <mergeCell ref="T32:X32"/>
    <mergeCell ref="AA29:AD29"/>
    <mergeCell ref="AA30:AD30"/>
    <mergeCell ref="AA31:AD31"/>
    <mergeCell ref="AA32:AD32"/>
    <mergeCell ref="T29:X29"/>
    <mergeCell ref="Y29:Z30"/>
    <mergeCell ref="Y33:Z34"/>
    <mergeCell ref="AE33:AF34"/>
    <mergeCell ref="AG33:AG34"/>
    <mergeCell ref="AH33:AI34"/>
    <mergeCell ref="T34:X34"/>
    <mergeCell ref="T35:X35"/>
    <mergeCell ref="Y35:Z36"/>
    <mergeCell ref="AE35:AF36"/>
    <mergeCell ref="AG35:AG36"/>
    <mergeCell ref="AH35:AI36"/>
    <mergeCell ref="T36:X36"/>
    <mergeCell ref="AA33:AD33"/>
    <mergeCell ref="AA34:AD34"/>
    <mergeCell ref="AA35:AD35"/>
    <mergeCell ref="AA36:AD36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E279-853C-42D1-BFAD-DB6482675CFE}">
  <dimension ref="A1:J49"/>
  <sheetViews>
    <sheetView view="pageBreakPreview" zoomScale="98" zoomScaleNormal="100" zoomScaleSheetLayoutView="98" workbookViewId="0">
      <selection activeCell="A4" sqref="A4"/>
    </sheetView>
  </sheetViews>
  <sheetFormatPr defaultColWidth="9" defaultRowHeight="15" x14ac:dyDescent="0.15"/>
  <cols>
    <col min="1" max="9" width="9" style="15"/>
    <col min="10" max="10" width="7.125" style="15" customWidth="1"/>
    <col min="11" max="16384" width="9" style="15"/>
  </cols>
  <sheetData>
    <row r="1" spans="1:10" ht="24" customHeight="1" x14ac:dyDescent="0.15">
      <c r="A1" s="342" t="s">
        <v>46</v>
      </c>
      <c r="B1" s="342"/>
      <c r="C1" s="342"/>
      <c r="D1" s="342"/>
    </row>
    <row r="2" spans="1:10" x14ac:dyDescent="0.15">
      <c r="A2" s="343" t="str">
        <f>"令和"&amp;入力シート!B1&amp;"年度　第"&amp;入力シート!B2&amp;"回　　佐賀県中学校総合体育大会"</f>
        <v>令和7年度　第62回　　佐賀県中学校総合体育大会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x14ac:dyDescent="0.15">
      <c r="A3" s="343"/>
      <c r="B3" s="343"/>
      <c r="C3" s="343"/>
      <c r="D3" s="343"/>
      <c r="E3" s="343"/>
      <c r="F3" s="343"/>
      <c r="G3" s="343"/>
      <c r="H3" s="343"/>
      <c r="I3" s="343"/>
      <c r="J3" s="343"/>
    </row>
    <row r="4" spans="1:10" ht="24" x14ac:dyDescent="0.15">
      <c r="A4" s="16"/>
      <c r="B4" s="16"/>
      <c r="C4" s="16"/>
      <c r="D4" s="343"/>
      <c r="E4" s="343"/>
      <c r="F4" s="343"/>
      <c r="G4" s="343"/>
      <c r="H4" s="343"/>
      <c r="I4" s="16"/>
      <c r="J4" s="16"/>
    </row>
    <row r="5" spans="1:10" ht="24" x14ac:dyDescent="0.15">
      <c r="A5" s="16"/>
      <c r="B5" s="16"/>
      <c r="C5" s="16"/>
      <c r="D5" s="343"/>
      <c r="E5" s="343"/>
      <c r="F5" s="343"/>
      <c r="G5" s="343"/>
      <c r="H5" s="343"/>
      <c r="I5" s="16"/>
      <c r="J5" s="16"/>
    </row>
    <row r="6" spans="1:10" ht="15" customHeight="1" x14ac:dyDescent="0.15">
      <c r="B6" s="344" t="s">
        <v>123</v>
      </c>
      <c r="C6" s="344"/>
      <c r="D6" s="344"/>
      <c r="E6" s="344"/>
      <c r="F6" s="344"/>
      <c r="G6" s="344"/>
      <c r="H6" s="344"/>
      <c r="I6" s="344"/>
    </row>
    <row r="7" spans="1:10" ht="15" customHeight="1" x14ac:dyDescent="0.15">
      <c r="B7" s="344"/>
      <c r="C7" s="344"/>
      <c r="D7" s="344"/>
      <c r="E7" s="344"/>
      <c r="F7" s="344"/>
      <c r="G7" s="344"/>
      <c r="H7" s="344"/>
      <c r="I7" s="344"/>
    </row>
    <row r="8" spans="1:10" ht="15" customHeight="1" x14ac:dyDescent="0.15">
      <c r="B8" s="344"/>
      <c r="C8" s="344"/>
      <c r="D8" s="344"/>
      <c r="E8" s="344"/>
      <c r="F8" s="344"/>
      <c r="G8" s="344"/>
      <c r="H8" s="344"/>
      <c r="I8" s="344"/>
    </row>
    <row r="9" spans="1:10" ht="15" customHeight="1" x14ac:dyDescent="0.15"/>
    <row r="10" spans="1:10" ht="15" customHeight="1" x14ac:dyDescent="0.15">
      <c r="A10" s="120" t="s">
        <v>124</v>
      </c>
      <c r="B10" s="120"/>
    </row>
    <row r="11" spans="1:10" ht="15" customHeight="1" x14ac:dyDescent="0.15">
      <c r="A11" s="120"/>
      <c r="B11" s="120"/>
    </row>
    <row r="12" spans="1:10" ht="15" customHeight="1" x14ac:dyDescent="0.15">
      <c r="B12" s="123" t="s">
        <v>30</v>
      </c>
      <c r="C12" s="123"/>
      <c r="D12" s="123"/>
      <c r="E12" s="123"/>
      <c r="F12" s="123" t="s">
        <v>4</v>
      </c>
      <c r="G12" s="123" t="s">
        <v>125</v>
      </c>
      <c r="H12" s="123"/>
      <c r="I12" s="123"/>
      <c r="J12" s="123"/>
    </row>
    <row r="13" spans="1:10" ht="15" customHeight="1" x14ac:dyDescent="0.15">
      <c r="B13" s="123"/>
      <c r="C13" s="123"/>
      <c r="D13" s="123"/>
      <c r="E13" s="123"/>
      <c r="F13" s="123"/>
      <c r="G13" s="123"/>
      <c r="H13" s="123"/>
      <c r="I13" s="123"/>
      <c r="J13" s="123"/>
    </row>
    <row r="14" spans="1:10" ht="15" customHeight="1" x14ac:dyDescent="0.15">
      <c r="B14" s="123"/>
      <c r="C14" s="123"/>
      <c r="D14" s="123"/>
      <c r="E14" s="123"/>
      <c r="F14" s="123"/>
      <c r="G14" s="123"/>
      <c r="H14" s="123"/>
      <c r="I14" s="123"/>
      <c r="J14" s="123"/>
    </row>
    <row r="15" spans="1:10" ht="15" customHeight="1" x14ac:dyDescent="0.15">
      <c r="B15" s="123"/>
      <c r="C15" s="123"/>
      <c r="D15" s="123"/>
      <c r="E15" s="123"/>
      <c r="F15" s="345"/>
      <c r="G15" s="123"/>
      <c r="H15" s="123"/>
      <c r="I15" s="123"/>
      <c r="J15" s="123"/>
    </row>
    <row r="16" spans="1:10" ht="15" customHeight="1" x14ac:dyDescent="0.15">
      <c r="B16" s="123"/>
      <c r="C16" s="123"/>
      <c r="D16" s="123"/>
      <c r="E16" s="123"/>
      <c r="F16" s="345"/>
      <c r="G16" s="123"/>
      <c r="H16" s="123"/>
      <c r="I16" s="123"/>
      <c r="J16" s="123"/>
    </row>
    <row r="17" spans="1:10" ht="15" customHeight="1" x14ac:dyDescent="0.15">
      <c r="B17" s="123"/>
      <c r="C17" s="123"/>
      <c r="D17" s="123"/>
      <c r="E17" s="123"/>
      <c r="F17" s="345"/>
      <c r="G17" s="123"/>
      <c r="H17" s="123"/>
      <c r="I17" s="123"/>
      <c r="J17" s="123"/>
    </row>
    <row r="18" spans="1:10" ht="15" customHeight="1" x14ac:dyDescent="0.15">
      <c r="B18" s="123" t="s">
        <v>30</v>
      </c>
      <c r="C18" s="123"/>
      <c r="D18" s="123"/>
      <c r="E18" s="123"/>
      <c r="F18" s="123" t="s">
        <v>4</v>
      </c>
      <c r="G18" s="123" t="s">
        <v>125</v>
      </c>
      <c r="H18" s="123"/>
      <c r="I18" s="123"/>
      <c r="J18" s="123"/>
    </row>
    <row r="19" spans="1:10" ht="15" customHeight="1" x14ac:dyDescent="0.15">
      <c r="B19" s="123"/>
      <c r="C19" s="123"/>
      <c r="D19" s="123"/>
      <c r="E19" s="123"/>
      <c r="F19" s="123"/>
      <c r="G19" s="123"/>
      <c r="H19" s="123"/>
      <c r="I19" s="123"/>
      <c r="J19" s="123"/>
    </row>
    <row r="20" spans="1:10" ht="15" customHeight="1" x14ac:dyDescent="0.15">
      <c r="A20" s="32"/>
      <c r="B20" s="123"/>
      <c r="C20" s="123"/>
      <c r="D20" s="123"/>
      <c r="E20" s="123"/>
      <c r="F20" s="345"/>
      <c r="G20" s="123"/>
      <c r="H20" s="123"/>
      <c r="I20" s="123"/>
      <c r="J20" s="123"/>
    </row>
    <row r="21" spans="1:10" ht="15" customHeight="1" x14ac:dyDescent="0.15">
      <c r="A21" s="32"/>
      <c r="B21" s="123"/>
      <c r="C21" s="123"/>
      <c r="D21" s="123"/>
      <c r="E21" s="123"/>
      <c r="F21" s="345"/>
      <c r="G21" s="123"/>
      <c r="H21" s="123"/>
      <c r="I21" s="123"/>
      <c r="J21" s="123"/>
    </row>
    <row r="22" spans="1:10" ht="15" customHeight="1" x14ac:dyDescent="0.15">
      <c r="B22" s="123"/>
      <c r="C22" s="123"/>
      <c r="D22" s="123"/>
      <c r="E22" s="123"/>
      <c r="F22" s="345"/>
      <c r="G22" s="123"/>
      <c r="H22" s="123"/>
      <c r="I22" s="123"/>
      <c r="J22" s="123"/>
    </row>
    <row r="23" spans="1:10" ht="15" customHeight="1" x14ac:dyDescent="0.15">
      <c r="B23" s="39"/>
      <c r="C23" s="39"/>
      <c r="D23" s="39"/>
      <c r="E23" s="39"/>
      <c r="F23" s="39"/>
      <c r="G23" s="39"/>
      <c r="H23" s="39"/>
      <c r="I23" s="39"/>
      <c r="J23" s="39"/>
    </row>
    <row r="24" spans="1:10" ht="15" customHeight="1" x14ac:dyDescent="0.25">
      <c r="B24" s="32"/>
      <c r="C24" s="32"/>
      <c r="D24" s="32"/>
      <c r="E24" s="32"/>
      <c r="F24" s="40"/>
      <c r="G24" s="32"/>
      <c r="H24" s="32"/>
      <c r="I24" s="32"/>
      <c r="J24" s="32"/>
    </row>
    <row r="25" spans="1:10" ht="15" customHeight="1" x14ac:dyDescent="0.25">
      <c r="F25" s="20"/>
    </row>
    <row r="26" spans="1:10" ht="15" customHeight="1" x14ac:dyDescent="0.15"/>
    <row r="27" spans="1:10" ht="15" customHeight="1" x14ac:dyDescent="0.15">
      <c r="A27" s="120" t="s">
        <v>126</v>
      </c>
      <c r="B27" s="120"/>
    </row>
    <row r="28" spans="1:10" ht="15" customHeight="1" x14ac:dyDescent="0.15">
      <c r="A28" s="120"/>
      <c r="B28" s="120"/>
    </row>
    <row r="29" spans="1:10" ht="15" customHeight="1" x14ac:dyDescent="0.15">
      <c r="B29" s="346"/>
      <c r="C29" s="347"/>
      <c r="D29" s="347"/>
      <c r="E29" s="347"/>
      <c r="F29" s="347"/>
      <c r="G29" s="347"/>
      <c r="H29" s="347"/>
      <c r="I29" s="347"/>
      <c r="J29" s="348"/>
    </row>
    <row r="30" spans="1:10" ht="15" customHeight="1" x14ac:dyDescent="0.15">
      <c r="B30" s="349"/>
      <c r="C30" s="120"/>
      <c r="D30" s="120"/>
      <c r="E30" s="120"/>
      <c r="F30" s="120"/>
      <c r="G30" s="120"/>
      <c r="H30" s="120"/>
      <c r="I30" s="120"/>
      <c r="J30" s="350"/>
    </row>
    <row r="31" spans="1:10" ht="15" customHeight="1" x14ac:dyDescent="0.15">
      <c r="B31" s="349"/>
      <c r="C31" s="120"/>
      <c r="D31" s="120"/>
      <c r="E31" s="120"/>
      <c r="F31" s="120"/>
      <c r="G31" s="120"/>
      <c r="H31" s="120"/>
      <c r="I31" s="120"/>
      <c r="J31" s="350"/>
    </row>
    <row r="32" spans="1:10" ht="15" customHeight="1" x14ac:dyDescent="0.15">
      <c r="B32" s="351"/>
      <c r="C32" s="85"/>
      <c r="D32" s="85"/>
      <c r="E32" s="85"/>
      <c r="F32" s="85"/>
      <c r="G32" s="85"/>
      <c r="H32" s="85"/>
      <c r="I32" s="85"/>
      <c r="J32" s="352"/>
    </row>
    <row r="33" spans="1:9" ht="15" customHeight="1" x14ac:dyDescent="0.15"/>
    <row r="34" spans="1:9" ht="15" customHeight="1" x14ac:dyDescent="0.15">
      <c r="B34" s="353" t="s">
        <v>163</v>
      </c>
      <c r="C34" s="353"/>
      <c r="D34" s="353"/>
      <c r="E34" s="353"/>
      <c r="F34" s="353"/>
      <c r="G34" s="353"/>
      <c r="H34" s="353"/>
      <c r="I34" s="353"/>
    </row>
    <row r="35" spans="1:9" ht="15" customHeight="1" x14ac:dyDescent="0.15">
      <c r="B35" s="353"/>
      <c r="C35" s="353"/>
      <c r="D35" s="353"/>
      <c r="E35" s="353"/>
      <c r="F35" s="353"/>
      <c r="G35" s="353"/>
      <c r="H35" s="353"/>
      <c r="I35" s="353"/>
    </row>
    <row r="36" spans="1:9" ht="15" customHeight="1" x14ac:dyDescent="0.15">
      <c r="B36" s="354" t="s">
        <v>127</v>
      </c>
      <c r="C36" s="354"/>
      <c r="D36" s="354"/>
      <c r="E36" s="354"/>
      <c r="F36" s="354"/>
      <c r="G36" s="354"/>
    </row>
    <row r="37" spans="1:9" ht="15" customHeight="1" x14ac:dyDescent="0.15">
      <c r="B37" s="354"/>
      <c r="C37" s="354"/>
      <c r="D37" s="354"/>
      <c r="E37" s="354"/>
      <c r="F37" s="354"/>
      <c r="G37" s="354"/>
    </row>
    <row r="38" spans="1:9" ht="15" customHeight="1" x14ac:dyDescent="0.15"/>
    <row r="39" spans="1:9" ht="17.25" customHeight="1" x14ac:dyDescent="0.15">
      <c r="A39" s="23" t="s">
        <v>161</v>
      </c>
      <c r="B39" s="23" t="str">
        <f>入力シート!B1&amp;"　年"</f>
        <v>7　年</v>
      </c>
      <c r="C39" s="23" t="s">
        <v>212</v>
      </c>
      <c r="D39" s="23" t="s">
        <v>213</v>
      </c>
    </row>
    <row r="40" spans="1:9" ht="16.5" customHeight="1" x14ac:dyDescent="0.15">
      <c r="D40" s="120" t="str">
        <f>入力シート!A3</f>
        <v>団体名</v>
      </c>
      <c r="E40" s="120" t="str">
        <f>入力シート!B3</f>
        <v>　</v>
      </c>
      <c r="F40" s="120"/>
      <c r="G40" s="120"/>
      <c r="H40" s="120"/>
      <c r="I40" s="120"/>
    </row>
    <row r="41" spans="1:9" ht="16.5" customHeight="1" x14ac:dyDescent="0.15">
      <c r="D41" s="85"/>
      <c r="E41" s="85"/>
      <c r="F41" s="85"/>
      <c r="G41" s="85"/>
      <c r="H41" s="85"/>
      <c r="I41" s="85"/>
    </row>
    <row r="42" spans="1:9" ht="16.5" customHeight="1" x14ac:dyDescent="0.15">
      <c r="D42" s="120" t="str">
        <f>入力シート!A4</f>
        <v>代表者名</v>
      </c>
      <c r="E42" s="120" t="str">
        <f>入力シート!B4</f>
        <v xml:space="preserve"> </v>
      </c>
      <c r="F42" s="120"/>
      <c r="G42" s="120"/>
      <c r="H42" s="120"/>
      <c r="I42" s="120"/>
    </row>
    <row r="43" spans="1:9" x14ac:dyDescent="0.15">
      <c r="D43" s="120"/>
      <c r="E43" s="85"/>
      <c r="F43" s="85"/>
      <c r="G43" s="85"/>
      <c r="H43" s="85"/>
      <c r="I43" s="85"/>
    </row>
    <row r="44" spans="1:9" ht="22.5" customHeight="1" x14ac:dyDescent="0.15">
      <c r="C44" s="91"/>
      <c r="D44" s="91"/>
      <c r="E44" s="91"/>
      <c r="F44" s="91"/>
      <c r="G44" s="91"/>
      <c r="H44" s="91"/>
    </row>
    <row r="45" spans="1:9" ht="25.5" customHeight="1" x14ac:dyDescent="0.15">
      <c r="A45" s="23"/>
      <c r="B45" s="23"/>
      <c r="C45" s="23"/>
      <c r="D45" s="23"/>
    </row>
    <row r="46" spans="1:9" x14ac:dyDescent="0.15">
      <c r="D46" s="99"/>
      <c r="E46" s="99"/>
      <c r="F46" s="99"/>
      <c r="G46" s="32"/>
      <c r="H46" s="32"/>
      <c r="I46" s="32"/>
    </row>
    <row r="47" spans="1:9" x14ac:dyDescent="0.15">
      <c r="D47" s="99"/>
      <c r="E47" s="99"/>
      <c r="F47" s="99"/>
      <c r="G47" s="32"/>
      <c r="H47" s="32"/>
      <c r="I47" s="32"/>
    </row>
    <row r="48" spans="1:9" x14ac:dyDescent="0.15">
      <c r="E48" s="99"/>
      <c r="F48" s="355"/>
      <c r="G48" s="355"/>
      <c r="H48" s="355"/>
      <c r="I48" s="120"/>
    </row>
    <row r="49" spans="5:9" x14ac:dyDescent="0.15">
      <c r="E49" s="99"/>
      <c r="F49" s="355"/>
      <c r="G49" s="355"/>
      <c r="H49" s="355"/>
      <c r="I49" s="120"/>
    </row>
  </sheetData>
  <mergeCells count="32">
    <mergeCell ref="D42:D43"/>
    <mergeCell ref="E42:H43"/>
    <mergeCell ref="I42:I43"/>
    <mergeCell ref="D46:F47"/>
    <mergeCell ref="E48:E49"/>
    <mergeCell ref="F48:H49"/>
    <mergeCell ref="I48:I49"/>
    <mergeCell ref="C44:H44"/>
    <mergeCell ref="A27:B28"/>
    <mergeCell ref="B29:J32"/>
    <mergeCell ref="B34:I35"/>
    <mergeCell ref="B36:G37"/>
    <mergeCell ref="D40:D41"/>
    <mergeCell ref="E40:I41"/>
    <mergeCell ref="B18:E19"/>
    <mergeCell ref="F18:F19"/>
    <mergeCell ref="G18:J19"/>
    <mergeCell ref="B20:E22"/>
    <mergeCell ref="F20:F22"/>
    <mergeCell ref="G20:J22"/>
    <mergeCell ref="B12:E14"/>
    <mergeCell ref="F12:F14"/>
    <mergeCell ref="G12:J14"/>
    <mergeCell ref="B15:E17"/>
    <mergeCell ref="F15:F17"/>
    <mergeCell ref="G15:J17"/>
    <mergeCell ref="A10:B11"/>
    <mergeCell ref="A1:D1"/>
    <mergeCell ref="A2:J3"/>
    <mergeCell ref="D4:G5"/>
    <mergeCell ref="H4:H5"/>
    <mergeCell ref="B6:I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A19D-1931-4BF8-A95C-DC08E52D920B}">
  <dimension ref="A1:J42"/>
  <sheetViews>
    <sheetView view="pageBreakPreview" zoomScale="60" zoomScaleNormal="100" workbookViewId="0">
      <selection activeCell="A4" sqref="A4"/>
    </sheetView>
  </sheetViews>
  <sheetFormatPr defaultColWidth="9" defaultRowHeight="15" x14ac:dyDescent="0.15"/>
  <cols>
    <col min="1" max="9" width="9" style="34"/>
    <col min="10" max="10" width="7.125" style="34" customWidth="1"/>
    <col min="11" max="16384" width="9" style="34"/>
  </cols>
  <sheetData>
    <row r="1" spans="1:10" ht="24" customHeight="1" x14ac:dyDescent="0.15">
      <c r="A1" s="377" t="s">
        <v>46</v>
      </c>
      <c r="B1" s="377"/>
      <c r="C1" s="377"/>
      <c r="D1" s="377"/>
    </row>
    <row r="2" spans="1:10" x14ac:dyDescent="0.15">
      <c r="A2" s="378" t="str">
        <f>"令和"&amp;入力シート!B1&amp;"年度　第"&amp;入力シート!B2&amp;"回　　佐賀県中学校総合体育大会"</f>
        <v>令和7年度　第62回　　佐賀県中学校総合体育大会</v>
      </c>
      <c r="B2" s="378"/>
      <c r="C2" s="378"/>
      <c r="D2" s="378"/>
      <c r="E2" s="378"/>
      <c r="F2" s="378"/>
      <c r="G2" s="378"/>
      <c r="H2" s="378"/>
      <c r="I2" s="378"/>
      <c r="J2" s="378"/>
    </row>
    <row r="3" spans="1:10" x14ac:dyDescent="0.15">
      <c r="A3" s="378"/>
      <c r="B3" s="378"/>
      <c r="C3" s="378"/>
      <c r="D3" s="378"/>
      <c r="E3" s="378"/>
      <c r="F3" s="378"/>
      <c r="G3" s="378"/>
      <c r="H3" s="378"/>
      <c r="I3" s="378"/>
      <c r="J3" s="378"/>
    </row>
    <row r="4" spans="1:10" ht="24" x14ac:dyDescent="0.15">
      <c r="A4" s="35"/>
      <c r="B4" s="35"/>
      <c r="C4" s="35"/>
      <c r="D4" s="378"/>
      <c r="E4" s="378"/>
      <c r="F4" s="378"/>
      <c r="G4" s="378"/>
      <c r="H4" s="378"/>
      <c r="I4" s="35"/>
      <c r="J4" s="35"/>
    </row>
    <row r="5" spans="1:10" ht="24" x14ac:dyDescent="0.15">
      <c r="A5" s="35"/>
      <c r="B5" s="35"/>
      <c r="C5" s="35"/>
      <c r="D5" s="378"/>
      <c r="E5" s="378"/>
      <c r="F5" s="378"/>
      <c r="G5" s="378"/>
      <c r="H5" s="378"/>
      <c r="I5" s="35"/>
      <c r="J5" s="35"/>
    </row>
    <row r="6" spans="1:10" ht="15" customHeight="1" x14ac:dyDescent="0.15">
      <c r="B6" s="379" t="s">
        <v>207</v>
      </c>
      <c r="C6" s="379"/>
      <c r="D6" s="379"/>
      <c r="E6" s="379"/>
      <c r="F6" s="379"/>
      <c r="G6" s="379"/>
      <c r="H6" s="379"/>
      <c r="I6" s="379"/>
    </row>
    <row r="7" spans="1:10" ht="15" customHeight="1" x14ac:dyDescent="0.15">
      <c r="B7" s="379"/>
      <c r="C7" s="379"/>
      <c r="D7" s="379"/>
      <c r="E7" s="379"/>
      <c r="F7" s="379"/>
      <c r="G7" s="379"/>
      <c r="H7" s="379"/>
      <c r="I7" s="379"/>
    </row>
    <row r="8" spans="1:10" ht="15" customHeight="1" x14ac:dyDescent="0.15">
      <c r="B8" s="379"/>
      <c r="C8" s="379"/>
      <c r="D8" s="379"/>
      <c r="E8" s="379"/>
      <c r="F8" s="379"/>
      <c r="G8" s="379"/>
      <c r="H8" s="379"/>
      <c r="I8" s="379"/>
    </row>
    <row r="9" spans="1:10" ht="15" customHeight="1" x14ac:dyDescent="0.15"/>
    <row r="10" spans="1:10" ht="15" customHeight="1" x14ac:dyDescent="0.15">
      <c r="A10" s="360"/>
      <c r="B10" s="360"/>
      <c r="C10" s="360"/>
      <c r="D10" s="364"/>
      <c r="E10" s="364"/>
      <c r="F10" s="364"/>
      <c r="G10" s="364"/>
      <c r="H10" s="364"/>
      <c r="I10" s="364"/>
      <c r="J10" s="364"/>
    </row>
    <row r="11" spans="1:10" ht="15" customHeight="1" x14ac:dyDescent="0.15">
      <c r="A11" s="360"/>
      <c r="B11" s="360"/>
      <c r="C11" s="360"/>
      <c r="D11" s="375"/>
      <c r="E11" s="375"/>
      <c r="F11" s="375"/>
      <c r="G11" s="375"/>
      <c r="H11" s="375"/>
      <c r="I11" s="375"/>
      <c r="J11" s="375"/>
    </row>
    <row r="12" spans="1:10" ht="15" customHeight="1" x14ac:dyDescent="0.15">
      <c r="B12" s="365" t="s">
        <v>181</v>
      </c>
      <c r="C12" s="366"/>
      <c r="D12" s="366"/>
      <c r="E12" s="366"/>
      <c r="F12" s="376" t="s">
        <v>206</v>
      </c>
      <c r="G12" s="376" t="s">
        <v>125</v>
      </c>
      <c r="H12" s="376"/>
      <c r="I12" s="376"/>
      <c r="J12" s="376"/>
    </row>
    <row r="13" spans="1:10" ht="15" customHeight="1" x14ac:dyDescent="0.15">
      <c r="B13" s="370"/>
      <c r="C13" s="362"/>
      <c r="D13" s="362"/>
      <c r="E13" s="362"/>
      <c r="F13" s="376"/>
      <c r="G13" s="376"/>
      <c r="H13" s="376"/>
      <c r="I13" s="376"/>
      <c r="J13" s="376"/>
    </row>
    <row r="14" spans="1:10" ht="15" customHeight="1" x14ac:dyDescent="0.15">
      <c r="B14" s="365"/>
      <c r="C14" s="366"/>
      <c r="D14" s="366"/>
      <c r="E14" s="367"/>
      <c r="F14" s="372" t="s">
        <v>205</v>
      </c>
      <c r="G14" s="365"/>
      <c r="H14" s="366"/>
      <c r="I14" s="366"/>
      <c r="J14" s="367"/>
    </row>
    <row r="15" spans="1:10" ht="15" customHeight="1" x14ac:dyDescent="0.15">
      <c r="B15" s="368"/>
      <c r="C15" s="360"/>
      <c r="D15" s="360"/>
      <c r="E15" s="369"/>
      <c r="F15" s="373"/>
      <c r="G15" s="368"/>
      <c r="H15" s="360"/>
      <c r="I15" s="360"/>
      <c r="J15" s="369"/>
    </row>
    <row r="16" spans="1:10" ht="15" customHeight="1" x14ac:dyDescent="0.15">
      <c r="B16" s="370"/>
      <c r="C16" s="362"/>
      <c r="D16" s="362"/>
      <c r="E16" s="371"/>
      <c r="F16" s="374"/>
      <c r="G16" s="370"/>
      <c r="H16" s="362"/>
      <c r="I16" s="362"/>
      <c r="J16" s="371"/>
    </row>
    <row r="17" spans="1:10" ht="15" customHeight="1" x14ac:dyDescent="0.15">
      <c r="B17" s="363"/>
      <c r="C17" s="363"/>
      <c r="D17" s="363"/>
      <c r="E17" s="363"/>
      <c r="F17" s="363"/>
      <c r="G17" s="363"/>
      <c r="H17" s="363"/>
      <c r="I17" s="363"/>
      <c r="J17" s="363"/>
    </row>
    <row r="18" spans="1:10" ht="15" customHeight="1" x14ac:dyDescent="0.15">
      <c r="B18" s="364"/>
      <c r="C18" s="364"/>
      <c r="D18" s="364"/>
      <c r="E18" s="364"/>
      <c r="F18" s="364"/>
      <c r="G18" s="364"/>
      <c r="H18" s="364"/>
      <c r="I18" s="364"/>
      <c r="J18" s="364"/>
    </row>
    <row r="19" spans="1:10" ht="15" customHeight="1" x14ac:dyDescent="0.25">
      <c r="F19" s="36"/>
    </row>
    <row r="20" spans="1:10" ht="15" customHeight="1" x14ac:dyDescent="0.15"/>
    <row r="21" spans="1:10" ht="15" customHeight="1" x14ac:dyDescent="0.15">
      <c r="A21" s="360" t="s">
        <v>126</v>
      </c>
      <c r="B21" s="360"/>
    </row>
    <row r="22" spans="1:10" ht="15" customHeight="1" x14ac:dyDescent="0.15">
      <c r="A22" s="360"/>
      <c r="B22" s="360"/>
    </row>
    <row r="23" spans="1:10" ht="15" customHeight="1" x14ac:dyDescent="0.15">
      <c r="B23" s="365"/>
      <c r="C23" s="366"/>
      <c r="D23" s="366"/>
      <c r="E23" s="366"/>
      <c r="F23" s="366"/>
      <c r="G23" s="366"/>
      <c r="H23" s="366"/>
      <c r="I23" s="366"/>
      <c r="J23" s="367"/>
    </row>
    <row r="24" spans="1:10" ht="15" customHeight="1" x14ac:dyDescent="0.15">
      <c r="B24" s="368"/>
      <c r="C24" s="360"/>
      <c r="D24" s="360"/>
      <c r="E24" s="360"/>
      <c r="F24" s="360"/>
      <c r="G24" s="360"/>
      <c r="H24" s="360"/>
      <c r="I24" s="360"/>
      <c r="J24" s="369"/>
    </row>
    <row r="25" spans="1:10" ht="15" customHeight="1" x14ac:dyDescent="0.15">
      <c r="B25" s="368"/>
      <c r="C25" s="360"/>
      <c r="D25" s="360"/>
      <c r="E25" s="360"/>
      <c r="F25" s="360"/>
      <c r="G25" s="360"/>
      <c r="H25" s="360"/>
      <c r="I25" s="360"/>
      <c r="J25" s="369"/>
    </row>
    <row r="26" spans="1:10" ht="15" customHeight="1" x14ac:dyDescent="0.15">
      <c r="B26" s="370"/>
      <c r="C26" s="362"/>
      <c r="D26" s="362"/>
      <c r="E26" s="362"/>
      <c r="F26" s="362"/>
      <c r="G26" s="362"/>
      <c r="H26" s="362"/>
      <c r="I26" s="362"/>
      <c r="J26" s="371"/>
    </row>
    <row r="27" spans="1:10" ht="15" customHeight="1" x14ac:dyDescent="0.15"/>
    <row r="28" spans="1:10" ht="15" customHeight="1" x14ac:dyDescent="0.15">
      <c r="B28" s="356" t="s">
        <v>226</v>
      </c>
      <c r="C28" s="356"/>
      <c r="D28" s="356"/>
      <c r="E28" s="356"/>
      <c r="F28" s="356"/>
      <c r="G28" s="356"/>
      <c r="H28" s="356"/>
      <c r="I28" s="356"/>
      <c r="J28" s="356"/>
    </row>
    <row r="29" spans="1:10" ht="21" customHeight="1" x14ac:dyDescent="0.15">
      <c r="B29" s="357" t="s">
        <v>227</v>
      </c>
      <c r="C29" s="357"/>
      <c r="D29" s="357"/>
      <c r="E29" s="357"/>
      <c r="F29" s="357"/>
      <c r="G29" s="357"/>
      <c r="H29" s="357"/>
      <c r="I29" s="357"/>
      <c r="J29" s="357"/>
    </row>
    <row r="30" spans="1:10" ht="15" customHeight="1" x14ac:dyDescent="0.15">
      <c r="B30" s="361" t="s">
        <v>204</v>
      </c>
      <c r="C30" s="361"/>
      <c r="D30" s="361"/>
      <c r="E30" s="361"/>
      <c r="F30" s="361"/>
      <c r="G30" s="361"/>
    </row>
    <row r="31" spans="1:10" ht="15" customHeight="1" x14ac:dyDescent="0.15">
      <c r="B31" s="361"/>
      <c r="C31" s="361"/>
      <c r="D31" s="361"/>
      <c r="E31" s="361"/>
      <c r="F31" s="361"/>
      <c r="G31" s="361"/>
    </row>
    <row r="32" spans="1:10" ht="15" customHeight="1" x14ac:dyDescent="0.15"/>
    <row r="33" spans="1:9" ht="17.25" customHeight="1" x14ac:dyDescent="0.15">
      <c r="A33" s="37"/>
      <c r="B33" s="37" t="str">
        <f>"令和"&amp;入力シート!B1&amp;"年"</f>
        <v>令和7年</v>
      </c>
      <c r="C33" s="37" t="s">
        <v>212</v>
      </c>
      <c r="D33" s="37" t="s">
        <v>213</v>
      </c>
    </row>
    <row r="34" spans="1:9" ht="16.5" customHeight="1" x14ac:dyDescent="0.15">
      <c r="D34" s="360" t="s">
        <v>181</v>
      </c>
      <c r="E34" s="360"/>
      <c r="F34" s="360"/>
      <c r="G34" s="360"/>
      <c r="H34" s="360"/>
      <c r="I34" s="360"/>
    </row>
    <row r="35" spans="1:9" ht="16.5" customHeight="1" x14ac:dyDescent="0.15">
      <c r="D35" s="360"/>
      <c r="E35" s="362"/>
      <c r="F35" s="362"/>
      <c r="G35" s="362"/>
      <c r="H35" s="362"/>
      <c r="I35" s="362"/>
    </row>
    <row r="36" spans="1:9" ht="16.5" customHeight="1" x14ac:dyDescent="0.15">
      <c r="D36" s="360" t="s">
        <v>203</v>
      </c>
      <c r="E36" s="360"/>
      <c r="F36" s="360"/>
      <c r="G36" s="360"/>
      <c r="H36" s="360"/>
      <c r="I36" s="360"/>
    </row>
    <row r="37" spans="1:9" x14ac:dyDescent="0.15">
      <c r="D37" s="360"/>
      <c r="E37" s="362"/>
      <c r="F37" s="362"/>
      <c r="G37" s="362"/>
      <c r="H37" s="362"/>
      <c r="I37" s="362"/>
    </row>
    <row r="38" spans="1:9" ht="25.5" customHeight="1" x14ac:dyDescent="0.15">
      <c r="A38" s="37"/>
      <c r="B38" s="37"/>
      <c r="C38" s="37"/>
      <c r="D38" s="37"/>
    </row>
    <row r="39" spans="1:9" x14ac:dyDescent="0.15">
      <c r="D39" s="358"/>
      <c r="E39" s="358"/>
      <c r="F39" s="358"/>
      <c r="G39" s="38"/>
      <c r="H39" s="38"/>
      <c r="I39" s="38"/>
    </row>
    <row r="40" spans="1:9" x14ac:dyDescent="0.15">
      <c r="D40" s="358"/>
      <c r="E40" s="358"/>
      <c r="F40" s="358"/>
      <c r="G40" s="38"/>
      <c r="H40" s="38"/>
      <c r="I40" s="38"/>
    </row>
    <row r="41" spans="1:9" x14ac:dyDescent="0.15">
      <c r="E41" s="358"/>
      <c r="F41" s="359"/>
      <c r="G41" s="359"/>
      <c r="H41" s="359"/>
      <c r="I41" s="360"/>
    </row>
    <row r="42" spans="1:9" x14ac:dyDescent="0.15">
      <c r="E42" s="358"/>
      <c r="F42" s="359"/>
      <c r="G42" s="359"/>
      <c r="H42" s="359"/>
      <c r="I42" s="360"/>
    </row>
  </sheetData>
  <mergeCells count="28">
    <mergeCell ref="A1:D1"/>
    <mergeCell ref="A2:J3"/>
    <mergeCell ref="D4:G5"/>
    <mergeCell ref="H4:H5"/>
    <mergeCell ref="B6:I8"/>
    <mergeCell ref="A10:C11"/>
    <mergeCell ref="D10:J11"/>
    <mergeCell ref="B12:E13"/>
    <mergeCell ref="F12:F13"/>
    <mergeCell ref="G12:J13"/>
    <mergeCell ref="B17:J18"/>
    <mergeCell ref="A21:B22"/>
    <mergeCell ref="B23:J26"/>
    <mergeCell ref="B14:E16"/>
    <mergeCell ref="F14:F16"/>
    <mergeCell ref="G14:J16"/>
    <mergeCell ref="B28:J28"/>
    <mergeCell ref="B29:J29"/>
    <mergeCell ref="D39:F40"/>
    <mergeCell ref="E41:E42"/>
    <mergeCell ref="F41:H42"/>
    <mergeCell ref="I41:I42"/>
    <mergeCell ref="B30:G31"/>
    <mergeCell ref="D34:D35"/>
    <mergeCell ref="E34:I35"/>
    <mergeCell ref="D36:D37"/>
    <mergeCell ref="E36:H37"/>
    <mergeCell ref="I36:I3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5473-93D0-4621-9A99-46C7836AA560}">
  <dimension ref="A1:M57"/>
  <sheetViews>
    <sheetView view="pageBreakPreview" zoomScale="60" zoomScaleNormal="100" workbookViewId="0">
      <selection activeCell="B36" sqref="B36:G37"/>
    </sheetView>
  </sheetViews>
  <sheetFormatPr defaultColWidth="9" defaultRowHeight="15" x14ac:dyDescent="0.15"/>
  <cols>
    <col min="1" max="16384" width="9" style="15"/>
  </cols>
  <sheetData>
    <row r="1" spans="1:10" ht="24" customHeight="1" x14ac:dyDescent="0.15">
      <c r="A1" s="342" t="s">
        <v>46</v>
      </c>
      <c r="B1" s="342"/>
      <c r="C1" s="342"/>
      <c r="D1" s="342"/>
    </row>
    <row r="2" spans="1:10" x14ac:dyDescent="0.15">
      <c r="A2" s="343" t="str">
        <f>"令和"&amp;入力シート!B1&amp;"年度　第"&amp;入力シート!B2&amp;"回　　佐賀県中学校総合体育大会"</f>
        <v>令和7年度　第62回　　佐賀県中学校総合体育大会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0" x14ac:dyDescent="0.15">
      <c r="A3" s="343"/>
      <c r="B3" s="343"/>
      <c r="C3" s="343"/>
      <c r="D3" s="343"/>
      <c r="E3" s="343"/>
      <c r="F3" s="343"/>
      <c r="G3" s="343"/>
      <c r="H3" s="343"/>
      <c r="I3" s="343"/>
      <c r="J3" s="343"/>
    </row>
    <row r="4" spans="1:10" ht="24" x14ac:dyDescent="0.15">
      <c r="A4" s="16"/>
      <c r="B4" s="16"/>
      <c r="C4" s="16"/>
      <c r="D4" s="382"/>
      <c r="E4" s="383"/>
      <c r="F4" s="383"/>
      <c r="G4" s="384"/>
      <c r="H4" s="388" t="s">
        <v>144</v>
      </c>
      <c r="I4" s="16"/>
      <c r="J4" s="16"/>
    </row>
    <row r="5" spans="1:10" ht="24" x14ac:dyDescent="0.15">
      <c r="A5" s="16"/>
      <c r="B5" s="16"/>
      <c r="C5" s="16"/>
      <c r="D5" s="385"/>
      <c r="E5" s="386"/>
      <c r="F5" s="386"/>
      <c r="G5" s="387"/>
      <c r="H5" s="388"/>
      <c r="I5" s="16"/>
      <c r="J5" s="16"/>
    </row>
    <row r="6" spans="1:10" ht="9" customHeight="1" x14ac:dyDescent="0.15"/>
    <row r="7" spans="1:10" ht="16.5" customHeight="1" x14ac:dyDescent="0.15">
      <c r="D7" s="389" t="s">
        <v>47</v>
      </c>
      <c r="E7" s="389"/>
      <c r="F7" s="389"/>
      <c r="G7" s="389"/>
    </row>
    <row r="8" spans="1:10" ht="16.5" customHeight="1" x14ac:dyDescent="0.15">
      <c r="D8" s="389"/>
      <c r="E8" s="389"/>
      <c r="F8" s="389"/>
      <c r="G8" s="389"/>
    </row>
    <row r="9" spans="1:10" ht="16.5" customHeight="1" x14ac:dyDescent="0.15">
      <c r="D9" s="389"/>
      <c r="E9" s="389"/>
      <c r="F9" s="389"/>
      <c r="G9" s="389"/>
    </row>
    <row r="10" spans="1:10" ht="9" customHeight="1" x14ac:dyDescent="0.15"/>
    <row r="11" spans="1:10" ht="16.5" customHeight="1" x14ac:dyDescent="0.15">
      <c r="A11" s="120" t="s">
        <v>48</v>
      </c>
      <c r="B11" s="120"/>
    </row>
    <row r="12" spans="1:10" ht="16.5" customHeight="1" x14ac:dyDescent="0.15">
      <c r="A12" s="120"/>
      <c r="B12" s="120"/>
    </row>
    <row r="13" spans="1:10" ht="16.5" customHeight="1" x14ac:dyDescent="0.15">
      <c r="B13" s="123" t="s">
        <v>30</v>
      </c>
      <c r="C13" s="123"/>
      <c r="D13" s="123"/>
      <c r="E13" s="123"/>
      <c r="F13" s="123" t="s">
        <v>4</v>
      </c>
      <c r="G13" s="112" t="s">
        <v>185</v>
      </c>
      <c r="H13" s="346" t="s">
        <v>197</v>
      </c>
      <c r="I13" s="347"/>
      <c r="J13" s="348"/>
    </row>
    <row r="14" spans="1:10" ht="16.5" customHeight="1" x14ac:dyDescent="0.15">
      <c r="B14" s="123"/>
      <c r="C14" s="123"/>
      <c r="D14" s="123"/>
      <c r="E14" s="123"/>
      <c r="F14" s="123"/>
      <c r="G14" s="113"/>
      <c r="H14" s="351"/>
      <c r="I14" s="85"/>
      <c r="J14" s="352"/>
    </row>
    <row r="15" spans="1:10" ht="16.5" customHeight="1" x14ac:dyDescent="0.15">
      <c r="B15" s="346"/>
      <c r="C15" s="347"/>
      <c r="D15" s="347"/>
      <c r="E15" s="348"/>
      <c r="F15" s="112"/>
      <c r="G15" s="112"/>
      <c r="H15" s="346"/>
      <c r="I15" s="347"/>
      <c r="J15" s="348"/>
    </row>
    <row r="16" spans="1:10" ht="16.5" customHeight="1" x14ac:dyDescent="0.15">
      <c r="B16" s="349"/>
      <c r="C16" s="120"/>
      <c r="D16" s="120"/>
      <c r="E16" s="350"/>
      <c r="F16" s="380"/>
      <c r="G16" s="380"/>
      <c r="H16" s="349"/>
      <c r="I16" s="120"/>
      <c r="J16" s="350"/>
    </row>
    <row r="17" spans="1:10" ht="16.5" customHeight="1" x14ac:dyDescent="0.15">
      <c r="B17" s="351"/>
      <c r="C17" s="85"/>
      <c r="D17" s="85"/>
      <c r="E17" s="352"/>
      <c r="F17" s="113"/>
      <c r="G17" s="113"/>
      <c r="H17" s="351"/>
      <c r="I17" s="85"/>
      <c r="J17" s="352"/>
    </row>
    <row r="18" spans="1:10" ht="16.5" customHeight="1" x14ac:dyDescent="0.15"/>
    <row r="19" spans="1:10" ht="16.5" customHeight="1" x14ac:dyDescent="0.15"/>
    <row r="20" spans="1:10" ht="16.5" customHeight="1" x14ac:dyDescent="0.15">
      <c r="A20" s="120" t="s">
        <v>50</v>
      </c>
      <c r="B20" s="120"/>
    </row>
    <row r="21" spans="1:10" ht="16.5" customHeight="1" x14ac:dyDescent="0.15">
      <c r="A21" s="120"/>
      <c r="B21" s="120"/>
    </row>
    <row r="22" spans="1:10" ht="16.5" customHeight="1" x14ac:dyDescent="0.15">
      <c r="B22" s="123" t="s">
        <v>30</v>
      </c>
      <c r="C22" s="123"/>
      <c r="D22" s="123"/>
      <c r="E22" s="123"/>
      <c r="F22" s="123" t="s">
        <v>4</v>
      </c>
      <c r="G22" s="112" t="s">
        <v>185</v>
      </c>
      <c r="H22" s="346" t="s">
        <v>197</v>
      </c>
      <c r="I22" s="347"/>
      <c r="J22" s="348"/>
    </row>
    <row r="23" spans="1:10" ht="16.5" customHeight="1" x14ac:dyDescent="0.15">
      <c r="B23" s="123"/>
      <c r="C23" s="123"/>
      <c r="D23" s="123"/>
      <c r="E23" s="123"/>
      <c r="F23" s="123"/>
      <c r="G23" s="113"/>
      <c r="H23" s="351"/>
      <c r="I23" s="85"/>
      <c r="J23" s="352"/>
    </row>
    <row r="24" spans="1:10" ht="16.5" customHeight="1" x14ac:dyDescent="0.15">
      <c r="B24" s="123"/>
      <c r="C24" s="123"/>
      <c r="D24" s="123"/>
      <c r="E24" s="123"/>
      <c r="F24" s="345" t="s">
        <v>49</v>
      </c>
      <c r="G24" s="112"/>
      <c r="H24" s="346"/>
      <c r="I24" s="347"/>
      <c r="J24" s="348"/>
    </row>
    <row r="25" spans="1:10" ht="16.5" customHeight="1" x14ac:dyDescent="0.15">
      <c r="B25" s="123"/>
      <c r="C25" s="123"/>
      <c r="D25" s="123"/>
      <c r="E25" s="123"/>
      <c r="F25" s="345"/>
      <c r="G25" s="380"/>
      <c r="H25" s="349"/>
      <c r="I25" s="120"/>
      <c r="J25" s="350"/>
    </row>
    <row r="26" spans="1:10" ht="16.5" customHeight="1" x14ac:dyDescent="0.15">
      <c r="B26" s="123"/>
      <c r="C26" s="123"/>
      <c r="D26" s="123"/>
      <c r="E26" s="123"/>
      <c r="F26" s="345"/>
      <c r="G26" s="113"/>
      <c r="H26" s="351"/>
      <c r="I26" s="85"/>
      <c r="J26" s="352"/>
    </row>
    <row r="27" spans="1:10" ht="16.5" customHeight="1" x14ac:dyDescent="0.15"/>
    <row r="28" spans="1:10" ht="16.5" customHeight="1" x14ac:dyDescent="0.15"/>
    <row r="29" spans="1:10" ht="16.5" customHeight="1" x14ac:dyDescent="0.15">
      <c r="A29" s="120" t="s">
        <v>51</v>
      </c>
      <c r="B29" s="120"/>
    </row>
    <row r="30" spans="1:10" ht="16.5" customHeight="1" x14ac:dyDescent="0.15">
      <c r="A30" s="120"/>
      <c r="B30" s="120"/>
    </row>
    <row r="31" spans="1:10" ht="16.5" customHeight="1" x14ac:dyDescent="0.15">
      <c r="B31" s="346"/>
      <c r="C31" s="347"/>
      <c r="D31" s="347"/>
      <c r="E31" s="347"/>
      <c r="F31" s="347"/>
      <c r="G31" s="347"/>
      <c r="H31" s="347"/>
      <c r="I31" s="347"/>
      <c r="J31" s="348"/>
    </row>
    <row r="32" spans="1:10" ht="16.5" customHeight="1" x14ac:dyDescent="0.15">
      <c r="B32" s="349"/>
      <c r="C32" s="120"/>
      <c r="D32" s="120"/>
      <c r="E32" s="120"/>
      <c r="F32" s="120"/>
      <c r="G32" s="120"/>
      <c r="H32" s="120"/>
      <c r="I32" s="120"/>
      <c r="J32" s="350"/>
    </row>
    <row r="33" spans="1:13" ht="16.5" customHeight="1" x14ac:dyDescent="0.15">
      <c r="B33" s="349"/>
      <c r="C33" s="120"/>
      <c r="D33" s="120"/>
      <c r="E33" s="120"/>
      <c r="F33" s="120"/>
      <c r="G33" s="120"/>
      <c r="H33" s="120"/>
      <c r="I33" s="120"/>
      <c r="J33" s="350"/>
    </row>
    <row r="34" spans="1:13" ht="16.5" customHeight="1" x14ac:dyDescent="0.15">
      <c r="B34" s="351"/>
      <c r="C34" s="85"/>
      <c r="D34" s="85"/>
      <c r="E34" s="85"/>
      <c r="F34" s="85"/>
      <c r="G34" s="85"/>
      <c r="H34" s="85"/>
      <c r="I34" s="85"/>
      <c r="J34" s="352"/>
    </row>
    <row r="35" spans="1:13" ht="16.5" customHeight="1" x14ac:dyDescent="0.15"/>
    <row r="36" spans="1:13" ht="16.5" customHeight="1" x14ac:dyDescent="0.15">
      <c r="B36" s="353" t="s">
        <v>211</v>
      </c>
      <c r="C36" s="91"/>
      <c r="D36" s="91"/>
      <c r="E36" s="91"/>
      <c r="F36" s="91"/>
      <c r="G36" s="91"/>
    </row>
    <row r="37" spans="1:13" ht="16.5" customHeight="1" x14ac:dyDescent="0.15">
      <c r="B37" s="91"/>
      <c r="C37" s="91"/>
      <c r="D37" s="91"/>
      <c r="E37" s="91"/>
      <c r="F37" s="91"/>
      <c r="G37" s="91"/>
    </row>
    <row r="38" spans="1:13" ht="16.5" customHeight="1" x14ac:dyDescent="0.15">
      <c r="B38" s="354" t="s">
        <v>52</v>
      </c>
      <c r="C38" s="354"/>
      <c r="D38" s="354"/>
      <c r="E38" s="354"/>
      <c r="F38" s="354"/>
      <c r="G38" s="354"/>
    </row>
    <row r="39" spans="1:13" ht="16.5" customHeight="1" x14ac:dyDescent="0.15">
      <c r="B39" s="354"/>
      <c r="C39" s="354"/>
      <c r="D39" s="354"/>
      <c r="E39" s="354"/>
      <c r="F39" s="354"/>
      <c r="G39" s="354"/>
    </row>
    <row r="40" spans="1:13" ht="16.5" customHeight="1" x14ac:dyDescent="0.15"/>
    <row r="41" spans="1:13" ht="16.5" customHeight="1" x14ac:dyDescent="0.15">
      <c r="A41" s="23" t="s">
        <v>161</v>
      </c>
      <c r="B41" s="23" t="str">
        <f>入力シート!B1&amp;"　年"</f>
        <v>7　年</v>
      </c>
      <c r="C41" s="23" t="s">
        <v>212</v>
      </c>
      <c r="D41" s="23" t="s">
        <v>213</v>
      </c>
    </row>
    <row r="42" spans="1:13" ht="16.5" customHeight="1" x14ac:dyDescent="0.15">
      <c r="D42" s="120" t="str">
        <f>入力シート!A3</f>
        <v>団体名</v>
      </c>
      <c r="E42" s="120" t="str">
        <f>入力シート!B3</f>
        <v>　</v>
      </c>
      <c r="F42" s="120"/>
      <c r="G42" s="120"/>
      <c r="H42" s="120"/>
      <c r="I42" s="120"/>
    </row>
    <row r="43" spans="1:13" ht="16.5" customHeight="1" x14ac:dyDescent="0.15">
      <c r="D43" s="85"/>
      <c r="E43" s="85"/>
      <c r="F43" s="85"/>
      <c r="G43" s="85"/>
      <c r="H43" s="85"/>
      <c r="I43" s="85"/>
    </row>
    <row r="44" spans="1:13" x14ac:dyDescent="0.15">
      <c r="D44" s="120" t="str">
        <f>入力シート!A4</f>
        <v>代表者名</v>
      </c>
      <c r="E44" s="120" t="str">
        <f>入力シート!B4</f>
        <v xml:space="preserve"> </v>
      </c>
      <c r="F44" s="120"/>
      <c r="G44" s="120"/>
      <c r="H44" s="120"/>
      <c r="I44" s="120"/>
    </row>
    <row r="45" spans="1:13" ht="23.25" customHeight="1" x14ac:dyDescent="0.25">
      <c r="D45" s="120"/>
      <c r="E45" s="85"/>
      <c r="F45" s="85"/>
      <c r="G45" s="85"/>
      <c r="H45" s="85"/>
      <c r="I45" s="85"/>
      <c r="M45" s="27"/>
    </row>
    <row r="46" spans="1:13" ht="26.25" hidden="1" customHeight="1" x14ac:dyDescent="0.25">
      <c r="A46" s="24" t="s">
        <v>161</v>
      </c>
      <c r="B46" s="24" t="str">
        <f>入力シート!B1&amp;"　　年"</f>
        <v>7　　年</v>
      </c>
      <c r="C46" s="24" t="s">
        <v>212</v>
      </c>
      <c r="D46" s="25" t="s">
        <v>213</v>
      </c>
      <c r="E46" s="28"/>
      <c r="F46" s="28"/>
      <c r="G46" s="28"/>
      <c r="H46" s="28"/>
      <c r="I46" s="28"/>
      <c r="J46" s="28"/>
      <c r="K46" s="381" t="s">
        <v>179</v>
      </c>
      <c r="L46" s="381"/>
    </row>
    <row r="47" spans="1:13" ht="15.75" hidden="1" customHeight="1" x14ac:dyDescent="0.15">
      <c r="A47" s="28"/>
      <c r="B47" s="28"/>
      <c r="C47" s="28"/>
      <c r="D47" s="390" t="e">
        <f>IF(入力シート!B3="","",INDEX(入力シート!$G$2:$L$100,MATCH(入力シート!$B$3,入力シート!$G$2:$G$100,0),4))&amp;"中学校体育連盟"</f>
        <v>#N/A</v>
      </c>
      <c r="E47" s="390"/>
      <c r="F47" s="390"/>
      <c r="G47" s="390"/>
      <c r="H47" s="390"/>
      <c r="I47" s="29"/>
      <c r="J47" s="28"/>
      <c r="K47" s="381"/>
      <c r="L47" s="381"/>
    </row>
    <row r="48" spans="1:13" ht="15.75" hidden="1" customHeight="1" x14ac:dyDescent="0.15">
      <c r="A48" s="28"/>
      <c r="B48" s="28"/>
      <c r="C48" s="28"/>
      <c r="D48" s="390"/>
      <c r="E48" s="390"/>
      <c r="F48" s="390"/>
      <c r="G48" s="390"/>
      <c r="H48" s="390"/>
      <c r="I48" s="29"/>
      <c r="J48" s="28"/>
      <c r="K48" s="381"/>
      <c r="L48" s="381"/>
    </row>
    <row r="49" spans="1:12" ht="13.5" hidden="1" customHeight="1" x14ac:dyDescent="0.15">
      <c r="A49" s="28"/>
      <c r="B49" s="28"/>
      <c r="C49" s="28"/>
      <c r="D49" s="391" t="s">
        <v>61</v>
      </c>
      <c r="E49" s="392" t="e">
        <f>IF(入力シート!B3="","",INDEX(入力シート!$G$2:$L$100,MATCH(入力シート!$B$3,入力シート!$G$2:$G$100,0),5))</f>
        <v>#N/A</v>
      </c>
      <c r="F49" s="392"/>
      <c r="G49" s="392"/>
      <c r="H49" s="392"/>
      <c r="I49" s="391"/>
      <c r="J49" s="28"/>
      <c r="K49" s="381"/>
      <c r="L49" s="381"/>
    </row>
    <row r="50" spans="1:12" ht="18" hidden="1" customHeight="1" x14ac:dyDescent="0.15">
      <c r="A50" s="28"/>
      <c r="B50" s="28"/>
      <c r="C50" s="28"/>
      <c r="D50" s="89"/>
      <c r="E50" s="393"/>
      <c r="F50" s="393"/>
      <c r="G50" s="393"/>
      <c r="H50" s="393"/>
      <c r="I50" s="89"/>
      <c r="J50" s="28"/>
      <c r="K50" s="381"/>
      <c r="L50" s="381"/>
    </row>
    <row r="51" spans="1:12" ht="13.5" customHeight="1" x14ac:dyDescent="0.15">
      <c r="D51" s="21"/>
    </row>
    <row r="52" spans="1:12" ht="16.5" customHeight="1" x14ac:dyDescent="0.15">
      <c r="C52" s="91"/>
      <c r="D52" s="91"/>
      <c r="E52" s="91"/>
      <c r="F52" s="91"/>
      <c r="G52" s="91"/>
      <c r="H52" s="91"/>
    </row>
    <row r="53" spans="1:12" ht="27" customHeight="1" x14ac:dyDescent="0.15">
      <c r="A53" s="23"/>
      <c r="B53" s="23"/>
      <c r="C53" s="23"/>
      <c r="D53" s="23"/>
    </row>
    <row r="54" spans="1:12" ht="13.5" customHeight="1" x14ac:dyDescent="0.15">
      <c r="D54" s="99"/>
      <c r="E54" s="99"/>
      <c r="F54" s="99"/>
      <c r="G54" s="32"/>
      <c r="H54" s="32"/>
      <c r="I54" s="32"/>
    </row>
    <row r="55" spans="1:12" ht="13.5" customHeight="1" x14ac:dyDescent="0.15">
      <c r="D55" s="99"/>
      <c r="E55" s="99"/>
      <c r="F55" s="99"/>
      <c r="G55" s="32"/>
      <c r="H55" s="32"/>
      <c r="I55" s="32"/>
    </row>
    <row r="56" spans="1:12" ht="13.5" customHeight="1" x14ac:dyDescent="0.15">
      <c r="E56" s="99"/>
      <c r="F56" s="355"/>
      <c r="G56" s="355"/>
      <c r="H56" s="355"/>
      <c r="I56" s="120"/>
    </row>
    <row r="57" spans="1:12" ht="13.5" customHeight="1" x14ac:dyDescent="0.15">
      <c r="E57" s="99"/>
      <c r="F57" s="355"/>
      <c r="G57" s="355"/>
      <c r="H57" s="355"/>
      <c r="I57" s="120"/>
    </row>
  </sheetData>
  <mergeCells count="42">
    <mergeCell ref="D54:F55"/>
    <mergeCell ref="E56:E57"/>
    <mergeCell ref="F56:H57"/>
    <mergeCell ref="I56:I57"/>
    <mergeCell ref="D47:H48"/>
    <mergeCell ref="D49:D50"/>
    <mergeCell ref="E49:H50"/>
    <mergeCell ref="I49:I50"/>
    <mergeCell ref="C52:H52"/>
    <mergeCell ref="B24:E26"/>
    <mergeCell ref="F24:F26"/>
    <mergeCell ref="H13:J14"/>
    <mergeCell ref="I44:I45"/>
    <mergeCell ref="A29:B30"/>
    <mergeCell ref="G24:G26"/>
    <mergeCell ref="H24:J26"/>
    <mergeCell ref="B31:J34"/>
    <mergeCell ref="B36:G37"/>
    <mergeCell ref="B15:E17"/>
    <mergeCell ref="H15:J17"/>
    <mergeCell ref="B38:G39"/>
    <mergeCell ref="D42:D43"/>
    <mergeCell ref="E42:I43"/>
    <mergeCell ref="D44:D45"/>
    <mergeCell ref="E44:H45"/>
    <mergeCell ref="B13:E14"/>
    <mergeCell ref="F13:F14"/>
    <mergeCell ref="F15:F17"/>
    <mergeCell ref="A20:B21"/>
    <mergeCell ref="B22:E23"/>
    <mergeCell ref="F22:F23"/>
    <mergeCell ref="A11:B12"/>
    <mergeCell ref="A1:D1"/>
    <mergeCell ref="A2:J3"/>
    <mergeCell ref="D4:G5"/>
    <mergeCell ref="H4:H5"/>
    <mergeCell ref="D7:G9"/>
    <mergeCell ref="G13:G14"/>
    <mergeCell ref="G15:G17"/>
    <mergeCell ref="G22:G23"/>
    <mergeCell ref="H22:J23"/>
    <mergeCell ref="K46:L50"/>
  </mergeCells>
  <phoneticPr fontId="2"/>
  <pageMargins left="0.43" right="0.56000000000000005" top="0.56000000000000005" bottom="0.68" header="0.51200000000000001" footer="0.51200000000000001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2A4F-F5C1-4BD7-A9A3-6AC98A1CAD55}">
  <dimension ref="A1:S53"/>
  <sheetViews>
    <sheetView view="pageBreakPreview" zoomScale="60" zoomScaleNormal="100" workbookViewId="0">
      <selection activeCell="J37" sqref="J37"/>
    </sheetView>
  </sheetViews>
  <sheetFormatPr defaultColWidth="9" defaultRowHeight="15" x14ac:dyDescent="0.15"/>
  <cols>
    <col min="1" max="16384" width="9" style="15"/>
  </cols>
  <sheetData>
    <row r="1" spans="1:19" ht="24" customHeight="1" x14ac:dyDescent="0.15">
      <c r="A1" s="342" t="s">
        <v>46</v>
      </c>
      <c r="B1" s="342"/>
      <c r="C1" s="342"/>
      <c r="D1" s="342"/>
    </row>
    <row r="2" spans="1:19" x14ac:dyDescent="0.15">
      <c r="A2" s="343" t="str">
        <f>"令和"&amp;入力シート!B1&amp;"年度　第"&amp;入力シート!B2&amp;"回　　佐賀県中学校総合体育大会"</f>
        <v>令和7年度　第62回　　佐賀県中学校総合体育大会</v>
      </c>
      <c r="B2" s="343"/>
      <c r="C2" s="343"/>
      <c r="D2" s="343"/>
      <c r="E2" s="343"/>
      <c r="F2" s="343"/>
      <c r="G2" s="343"/>
      <c r="H2" s="343"/>
      <c r="I2" s="343"/>
      <c r="J2" s="343"/>
    </row>
    <row r="3" spans="1:19" x14ac:dyDescent="0.15">
      <c r="A3" s="343"/>
      <c r="B3" s="343"/>
      <c r="C3" s="343"/>
      <c r="D3" s="343"/>
      <c r="E3" s="343"/>
      <c r="F3" s="343"/>
      <c r="G3" s="343"/>
      <c r="H3" s="343"/>
      <c r="I3" s="343"/>
      <c r="J3" s="343"/>
    </row>
    <row r="4" spans="1:19" ht="24" x14ac:dyDescent="0.15">
      <c r="A4" s="16"/>
      <c r="B4" s="16"/>
      <c r="C4" s="16"/>
      <c r="D4" s="382"/>
      <c r="E4" s="383"/>
      <c r="F4" s="383"/>
      <c r="G4" s="384"/>
      <c r="H4" s="388" t="s">
        <v>144</v>
      </c>
      <c r="I4" s="16"/>
      <c r="J4" s="16"/>
    </row>
    <row r="5" spans="1:19" ht="24" x14ac:dyDescent="0.15">
      <c r="A5" s="16"/>
      <c r="B5" s="16"/>
      <c r="C5" s="16"/>
      <c r="D5" s="385"/>
      <c r="E5" s="386"/>
      <c r="F5" s="386"/>
      <c r="G5" s="387"/>
      <c r="H5" s="388"/>
      <c r="I5" s="16"/>
      <c r="J5" s="16"/>
    </row>
    <row r="6" spans="1:19" ht="9" customHeight="1" x14ac:dyDescent="0.15"/>
    <row r="7" spans="1:19" ht="15.75" customHeight="1" x14ac:dyDescent="0.15">
      <c r="B7" s="344" t="s">
        <v>53</v>
      </c>
      <c r="C7" s="344"/>
      <c r="D7" s="344"/>
      <c r="E7" s="344"/>
      <c r="F7" s="344"/>
      <c r="G7" s="344"/>
      <c r="H7" s="344"/>
      <c r="I7" s="344"/>
    </row>
    <row r="8" spans="1:19" ht="15.75" customHeight="1" x14ac:dyDescent="0.15">
      <c r="B8" s="344"/>
      <c r="C8" s="344"/>
      <c r="D8" s="344"/>
      <c r="E8" s="344"/>
      <c r="F8" s="344"/>
      <c r="G8" s="344"/>
      <c r="H8" s="344"/>
      <c r="I8" s="344"/>
      <c r="K8" s="395"/>
      <c r="L8" s="395"/>
      <c r="M8" s="395"/>
      <c r="N8" s="395"/>
      <c r="O8" s="395"/>
      <c r="P8" s="395"/>
      <c r="Q8" s="395"/>
      <c r="R8" s="395"/>
      <c r="S8" s="395"/>
    </row>
    <row r="9" spans="1:19" ht="15.75" customHeight="1" x14ac:dyDescent="0.15">
      <c r="B9" s="17"/>
      <c r="C9" s="17"/>
      <c r="D9" s="17"/>
      <c r="E9" s="17"/>
      <c r="F9" s="17"/>
      <c r="G9" s="17"/>
      <c r="H9" s="17"/>
      <c r="I9" s="17"/>
      <c r="K9" s="395"/>
      <c r="L9" s="395"/>
      <c r="M9" s="395"/>
      <c r="N9" s="395"/>
      <c r="O9" s="395"/>
      <c r="P9" s="395"/>
      <c r="Q9" s="395"/>
      <c r="R9" s="395"/>
      <c r="S9" s="395"/>
    </row>
    <row r="10" spans="1:19" ht="15.75" customHeight="1" x14ac:dyDescent="0.15">
      <c r="B10" s="394" t="s">
        <v>180</v>
      </c>
      <c r="C10" s="394"/>
      <c r="D10" s="394"/>
      <c r="E10" s="394"/>
      <c r="F10" s="394"/>
      <c r="G10" s="394"/>
      <c r="H10" s="394"/>
      <c r="I10" s="394"/>
      <c r="J10" s="394"/>
      <c r="K10" s="395"/>
      <c r="L10" s="395"/>
      <c r="M10" s="395"/>
      <c r="N10" s="395"/>
      <c r="O10" s="395"/>
      <c r="P10" s="395"/>
      <c r="Q10" s="395"/>
      <c r="R10" s="395"/>
      <c r="S10" s="395"/>
    </row>
    <row r="11" spans="1:19" ht="15.75" customHeight="1" x14ac:dyDescent="0.15">
      <c r="A11" s="120" t="s">
        <v>54</v>
      </c>
      <c r="B11" s="120"/>
    </row>
    <row r="12" spans="1:19" ht="15.75" customHeight="1" x14ac:dyDescent="0.15">
      <c r="A12" s="120"/>
      <c r="B12" s="120"/>
    </row>
    <row r="13" spans="1:19" ht="15.75" customHeight="1" x14ac:dyDescent="0.15">
      <c r="B13" s="123" t="s">
        <v>56</v>
      </c>
      <c r="C13" s="123"/>
      <c r="D13" s="123"/>
      <c r="E13" s="123"/>
      <c r="F13" s="19"/>
      <c r="G13" s="123" t="s">
        <v>57</v>
      </c>
      <c r="H13" s="123"/>
      <c r="I13" s="123"/>
      <c r="J13" s="123"/>
    </row>
    <row r="14" spans="1:19" ht="15.75" customHeight="1" x14ac:dyDescent="0.15">
      <c r="B14" s="346"/>
      <c r="C14" s="347"/>
      <c r="D14" s="347"/>
      <c r="E14" s="348"/>
      <c r="F14" s="397"/>
      <c r="G14" s="346"/>
      <c r="H14" s="347"/>
      <c r="I14" s="347"/>
      <c r="J14" s="348"/>
    </row>
    <row r="15" spans="1:19" ht="15.75" customHeight="1" x14ac:dyDescent="0.15">
      <c r="B15" s="349"/>
      <c r="C15" s="120"/>
      <c r="D15" s="120"/>
      <c r="E15" s="350"/>
      <c r="F15" s="345"/>
      <c r="G15" s="349"/>
      <c r="H15" s="120"/>
      <c r="I15" s="120"/>
      <c r="J15" s="350"/>
    </row>
    <row r="16" spans="1:19" ht="15.75" customHeight="1" x14ac:dyDescent="0.15">
      <c r="B16" s="351"/>
      <c r="C16" s="85"/>
      <c r="D16" s="85"/>
      <c r="E16" s="352"/>
      <c r="F16" s="398"/>
      <c r="G16" s="351"/>
      <c r="H16" s="85"/>
      <c r="I16" s="85"/>
      <c r="J16" s="352"/>
    </row>
    <row r="17" spans="1:10" ht="15.75" customHeight="1" x14ac:dyDescent="0.25">
      <c r="B17" s="123" t="s">
        <v>139</v>
      </c>
      <c r="C17" s="123"/>
      <c r="D17" s="123"/>
      <c r="E17" s="123"/>
      <c r="F17" s="20"/>
      <c r="G17" s="123" t="s">
        <v>139</v>
      </c>
      <c r="H17" s="123"/>
      <c r="I17" s="123"/>
      <c r="J17" s="123"/>
    </row>
    <row r="18" spans="1:10" ht="15.75" customHeight="1" x14ac:dyDescent="0.25">
      <c r="B18" s="123" t="s">
        <v>170</v>
      </c>
      <c r="C18" s="123"/>
      <c r="D18" s="123"/>
      <c r="E18" s="123"/>
      <c r="F18" s="20"/>
      <c r="G18" s="123" t="s">
        <v>170</v>
      </c>
      <c r="H18" s="123"/>
      <c r="I18" s="123"/>
      <c r="J18" s="123"/>
    </row>
    <row r="19" spans="1:10" ht="15.75" customHeight="1" x14ac:dyDescent="0.15">
      <c r="B19" s="123"/>
      <c r="C19" s="123"/>
      <c r="D19" s="123"/>
      <c r="E19" s="123"/>
      <c r="G19" s="123"/>
      <c r="H19" s="123"/>
      <c r="I19" s="123"/>
      <c r="J19" s="123"/>
    </row>
    <row r="20" spans="1:10" ht="15.75" customHeight="1" x14ac:dyDescent="0.25">
      <c r="F20" s="20"/>
    </row>
    <row r="21" spans="1:10" ht="15.75" customHeight="1" x14ac:dyDescent="0.15">
      <c r="A21" s="120" t="s">
        <v>55</v>
      </c>
      <c r="B21" s="120"/>
    </row>
    <row r="22" spans="1:10" ht="15.75" customHeight="1" x14ac:dyDescent="0.15">
      <c r="A22" s="120"/>
      <c r="B22" s="120"/>
    </row>
    <row r="23" spans="1:10" ht="15.75" customHeight="1" x14ac:dyDescent="0.15">
      <c r="B23" s="123" t="s">
        <v>59</v>
      </c>
      <c r="C23" s="123"/>
      <c r="D23" s="123"/>
      <c r="E23" s="123"/>
      <c r="F23" s="19"/>
      <c r="G23" s="123" t="s">
        <v>58</v>
      </c>
      <c r="H23" s="123"/>
      <c r="I23" s="123"/>
      <c r="J23" s="123"/>
    </row>
    <row r="24" spans="1:10" ht="15.75" customHeight="1" x14ac:dyDescent="0.15">
      <c r="B24" s="123"/>
      <c r="C24" s="123"/>
      <c r="D24" s="123"/>
      <c r="E24" s="123"/>
      <c r="F24" s="397"/>
      <c r="G24" s="123"/>
      <c r="H24" s="123"/>
      <c r="I24" s="123"/>
      <c r="J24" s="123"/>
    </row>
    <row r="25" spans="1:10" ht="15.75" customHeight="1" x14ac:dyDescent="0.15">
      <c r="B25" s="123"/>
      <c r="C25" s="123"/>
      <c r="D25" s="123"/>
      <c r="E25" s="123"/>
      <c r="F25" s="345"/>
      <c r="G25" s="123"/>
      <c r="H25" s="123"/>
      <c r="I25" s="123"/>
      <c r="J25" s="123"/>
    </row>
    <row r="26" spans="1:10" ht="15.75" customHeight="1" x14ac:dyDescent="0.15">
      <c r="B26" s="123"/>
      <c r="C26" s="123"/>
      <c r="D26" s="123"/>
      <c r="E26" s="123"/>
      <c r="F26" s="398"/>
      <c r="G26" s="123"/>
      <c r="H26" s="123"/>
      <c r="I26" s="123"/>
      <c r="J26" s="123"/>
    </row>
    <row r="27" spans="1:10" ht="15.75" customHeight="1" x14ac:dyDescent="0.25">
      <c r="B27" s="123" t="s">
        <v>139</v>
      </c>
      <c r="C27" s="123"/>
      <c r="D27" s="123"/>
      <c r="E27" s="123"/>
      <c r="F27" s="20"/>
      <c r="G27" s="123" t="s">
        <v>139</v>
      </c>
      <c r="H27" s="123"/>
      <c r="I27" s="123"/>
      <c r="J27" s="123"/>
    </row>
    <row r="28" spans="1:10" ht="15.75" customHeight="1" x14ac:dyDescent="0.25">
      <c r="B28" s="123" t="s">
        <v>170</v>
      </c>
      <c r="C28" s="123"/>
      <c r="D28" s="123"/>
      <c r="E28" s="123"/>
      <c r="F28" s="20"/>
      <c r="G28" s="123" t="s">
        <v>170</v>
      </c>
      <c r="H28" s="123"/>
      <c r="I28" s="123"/>
      <c r="J28" s="123"/>
    </row>
    <row r="29" spans="1:10" ht="15.75" customHeight="1" x14ac:dyDescent="0.15">
      <c r="B29" s="123"/>
      <c r="C29" s="123"/>
      <c r="D29" s="123"/>
      <c r="E29" s="123"/>
      <c r="G29" s="123"/>
      <c r="H29" s="123"/>
      <c r="I29" s="123"/>
      <c r="J29" s="123"/>
    </row>
    <row r="30" spans="1:10" ht="15.75" customHeight="1" x14ac:dyDescent="0.25">
      <c r="F30" s="20"/>
    </row>
    <row r="31" spans="1:10" ht="15.75" customHeight="1" x14ac:dyDescent="0.15">
      <c r="A31" s="120" t="s">
        <v>51</v>
      </c>
      <c r="B31" s="120"/>
    </row>
    <row r="32" spans="1:10" ht="15.75" customHeight="1" x14ac:dyDescent="0.15">
      <c r="A32" s="120"/>
      <c r="B32" s="120"/>
    </row>
    <row r="33" spans="1:12" ht="15.75" customHeight="1" x14ac:dyDescent="0.15">
      <c r="B33" s="346"/>
      <c r="C33" s="347"/>
      <c r="D33" s="347"/>
      <c r="E33" s="347"/>
      <c r="F33" s="347"/>
      <c r="G33" s="347"/>
      <c r="H33" s="347"/>
      <c r="I33" s="347"/>
      <c r="J33" s="348"/>
    </row>
    <row r="34" spans="1:12" ht="15.75" customHeight="1" x14ac:dyDescent="0.15">
      <c r="B34" s="349"/>
      <c r="C34" s="120"/>
      <c r="D34" s="120"/>
      <c r="E34" s="120"/>
      <c r="F34" s="120"/>
      <c r="G34" s="120"/>
      <c r="H34" s="120"/>
      <c r="I34" s="120"/>
      <c r="J34" s="350"/>
    </row>
    <row r="35" spans="1:12" ht="15.75" customHeight="1" x14ac:dyDescent="0.15">
      <c r="B35" s="349"/>
      <c r="C35" s="120"/>
      <c r="D35" s="120"/>
      <c r="E35" s="120"/>
      <c r="F35" s="120"/>
      <c r="G35" s="120"/>
      <c r="H35" s="120"/>
      <c r="I35" s="120"/>
      <c r="J35" s="350"/>
    </row>
    <row r="36" spans="1:12" ht="15.75" customHeight="1" x14ac:dyDescent="0.15">
      <c r="B36" s="351"/>
      <c r="C36" s="85"/>
      <c r="D36" s="85"/>
      <c r="E36" s="85"/>
      <c r="F36" s="85"/>
      <c r="G36" s="85"/>
      <c r="H36" s="85"/>
      <c r="I36" s="85"/>
      <c r="J36" s="352"/>
    </row>
    <row r="37" spans="1:12" ht="15.75" customHeight="1" x14ac:dyDescent="0.15"/>
    <row r="38" spans="1:12" ht="15.75" customHeight="1" x14ac:dyDescent="0.15">
      <c r="B38" s="399" t="s">
        <v>228</v>
      </c>
      <c r="C38" s="399"/>
      <c r="D38" s="399"/>
      <c r="E38" s="399"/>
      <c r="F38" s="399"/>
      <c r="G38" s="399"/>
      <c r="H38" s="399"/>
      <c r="I38" s="399"/>
      <c r="J38" s="399"/>
    </row>
    <row r="39" spans="1:12" ht="27" customHeight="1" x14ac:dyDescent="0.15">
      <c r="B39" s="399" t="s">
        <v>229</v>
      </c>
      <c r="C39" s="399"/>
      <c r="D39" s="399"/>
      <c r="E39" s="399"/>
      <c r="F39" s="399"/>
      <c r="G39" s="399"/>
      <c r="H39" s="399"/>
      <c r="I39" s="399"/>
      <c r="J39" s="399"/>
    </row>
    <row r="40" spans="1:12" ht="15.75" customHeight="1" x14ac:dyDescent="0.15">
      <c r="B40" s="354" t="s">
        <v>60</v>
      </c>
      <c r="C40" s="354"/>
      <c r="D40" s="354"/>
      <c r="E40" s="354"/>
      <c r="F40" s="354"/>
      <c r="G40" s="354"/>
    </row>
    <row r="41" spans="1:12" ht="9" customHeight="1" x14ac:dyDescent="0.15">
      <c r="B41" s="354"/>
      <c r="C41" s="354"/>
      <c r="D41" s="354"/>
      <c r="E41" s="354"/>
      <c r="F41" s="354"/>
      <c r="G41" s="354"/>
    </row>
    <row r="42" spans="1:12" ht="15.75" customHeight="1" x14ac:dyDescent="0.15"/>
    <row r="43" spans="1:12" ht="17.25" customHeight="1" x14ac:dyDescent="0.15">
      <c r="A43" s="23" t="s">
        <v>161</v>
      </c>
      <c r="B43" s="23" t="str">
        <f>入力シート!B1&amp;"　年"</f>
        <v>7　年</v>
      </c>
      <c r="C43" s="23" t="s">
        <v>212</v>
      </c>
      <c r="D43" s="23" t="s">
        <v>213</v>
      </c>
    </row>
    <row r="44" spans="1:12" ht="15.75" customHeight="1" x14ac:dyDescent="0.15">
      <c r="D44" s="120" t="str">
        <f>入力シート!A3</f>
        <v>団体名</v>
      </c>
      <c r="E44" s="120" t="str">
        <f>入力シート!B3</f>
        <v>　</v>
      </c>
      <c r="F44" s="120"/>
      <c r="G44" s="120"/>
      <c r="H44" s="120"/>
      <c r="I44" s="120"/>
    </row>
    <row r="45" spans="1:12" ht="15.75" customHeight="1" x14ac:dyDescent="0.15">
      <c r="D45" s="85"/>
      <c r="E45" s="85"/>
      <c r="F45" s="85"/>
      <c r="G45" s="85"/>
      <c r="H45" s="85"/>
      <c r="I45" s="85"/>
    </row>
    <row r="46" spans="1:12" ht="19.5" customHeight="1" x14ac:dyDescent="0.15">
      <c r="D46" s="120" t="str">
        <f>入力シート!A4</f>
        <v>代表者名</v>
      </c>
      <c r="E46" s="120" t="str">
        <f>入力シート!B4</f>
        <v xml:space="preserve"> </v>
      </c>
      <c r="F46" s="120"/>
      <c r="G46" s="120"/>
      <c r="H46" s="120"/>
      <c r="I46" s="120"/>
    </row>
    <row r="47" spans="1:12" x14ac:dyDescent="0.15">
      <c r="D47" s="120"/>
      <c r="E47" s="85"/>
      <c r="F47" s="85"/>
      <c r="G47" s="85"/>
      <c r="H47" s="85"/>
      <c r="I47" s="85"/>
    </row>
    <row r="48" spans="1:12" s="27" customFormat="1" ht="27.75" hidden="1" customHeight="1" x14ac:dyDescent="0.25">
      <c r="A48" s="24" t="s">
        <v>161</v>
      </c>
      <c r="B48" s="24" t="str">
        <f>入力シート!B1&amp;"　　年"</f>
        <v>7　　年</v>
      </c>
      <c r="C48" s="24" t="s">
        <v>214</v>
      </c>
      <c r="D48" s="25" t="s">
        <v>213</v>
      </c>
      <c r="E48" s="26"/>
      <c r="F48" s="26"/>
      <c r="G48" s="26"/>
      <c r="H48" s="26"/>
      <c r="I48" s="26"/>
      <c r="J48" s="26"/>
      <c r="K48" s="381" t="s">
        <v>179</v>
      </c>
      <c r="L48" s="381"/>
    </row>
    <row r="49" spans="1:12" ht="15.75" hidden="1" customHeight="1" x14ac:dyDescent="0.15">
      <c r="A49" s="28"/>
      <c r="B49" s="28"/>
      <c r="C49" s="28"/>
      <c r="D49" s="396" t="e">
        <f>IF(入力シート!B3="","",INDEX(入力シート!$G$2:$L$100,MATCH(入力シート!$B$3,入力シート!$G$2:$G$100,0),4))&amp;"中学校体育連盟"</f>
        <v>#N/A</v>
      </c>
      <c r="E49" s="396"/>
      <c r="F49" s="396"/>
      <c r="G49" s="396"/>
      <c r="H49" s="396"/>
      <c r="I49" s="29"/>
      <c r="J49" s="28"/>
      <c r="K49" s="381"/>
      <c r="L49" s="381"/>
    </row>
    <row r="50" spans="1:12" ht="15.75" hidden="1" customHeight="1" x14ac:dyDescent="0.15">
      <c r="A50" s="28"/>
      <c r="B50" s="28"/>
      <c r="C50" s="28"/>
      <c r="D50" s="396"/>
      <c r="E50" s="396"/>
      <c r="F50" s="396"/>
      <c r="G50" s="396"/>
      <c r="H50" s="396"/>
      <c r="I50" s="29"/>
      <c r="J50" s="28"/>
      <c r="K50" s="381"/>
      <c r="L50" s="381"/>
    </row>
    <row r="51" spans="1:12" ht="15.75" hidden="1" customHeight="1" x14ac:dyDescent="0.15">
      <c r="A51" s="28"/>
      <c r="B51" s="28"/>
      <c r="C51" s="28"/>
      <c r="D51" s="391" t="s">
        <v>61</v>
      </c>
      <c r="E51" s="391" t="e">
        <f>IF(入力シート!B3="","",INDEX(入力シート!$G$2:$L$100,MATCH(入力シート!$B$3,入力シート!$G$2:$G$100,0),5))</f>
        <v>#N/A</v>
      </c>
      <c r="F51" s="391"/>
      <c r="G51" s="391"/>
      <c r="H51" s="391"/>
      <c r="I51" s="391"/>
      <c r="J51" s="28"/>
      <c r="K51" s="381"/>
      <c r="L51" s="381"/>
    </row>
    <row r="52" spans="1:12" ht="15.75" hidden="1" customHeight="1" x14ac:dyDescent="0.15">
      <c r="A52" s="28"/>
      <c r="B52" s="28"/>
      <c r="C52" s="28"/>
      <c r="D52" s="391"/>
      <c r="E52" s="89"/>
      <c r="F52" s="89"/>
      <c r="G52" s="89"/>
      <c r="H52" s="89"/>
      <c r="I52" s="89"/>
      <c r="J52" s="28"/>
      <c r="K52" s="381"/>
      <c r="L52" s="381"/>
    </row>
    <row r="53" spans="1:12" x14ac:dyDescent="0.15">
      <c r="D53" s="21"/>
    </row>
  </sheetData>
  <mergeCells count="42">
    <mergeCell ref="B14:E16"/>
    <mergeCell ref="G14:J16"/>
    <mergeCell ref="F14:F16"/>
    <mergeCell ref="B38:J38"/>
    <mergeCell ref="B39:J39"/>
    <mergeCell ref="B28:E29"/>
    <mergeCell ref="G28:J29"/>
    <mergeCell ref="A31:B32"/>
    <mergeCell ref="B24:E26"/>
    <mergeCell ref="F24:F26"/>
    <mergeCell ref="G24:J26"/>
    <mergeCell ref="B27:E27"/>
    <mergeCell ref="G27:J27"/>
    <mergeCell ref="E51:H52"/>
    <mergeCell ref="I51:I52"/>
    <mergeCell ref="B40:G41"/>
    <mergeCell ref="D44:D45"/>
    <mergeCell ref="E44:I45"/>
    <mergeCell ref="D46:D47"/>
    <mergeCell ref="E46:H47"/>
    <mergeCell ref="I46:I47"/>
    <mergeCell ref="A1:D1"/>
    <mergeCell ref="A2:J3"/>
    <mergeCell ref="D4:G5"/>
    <mergeCell ref="H4:H5"/>
    <mergeCell ref="B7:I8"/>
    <mergeCell ref="K48:L52"/>
    <mergeCell ref="B10:J10"/>
    <mergeCell ref="K8:S10"/>
    <mergeCell ref="B17:E17"/>
    <mergeCell ref="G17:J17"/>
    <mergeCell ref="A11:B12"/>
    <mergeCell ref="B13:E13"/>
    <mergeCell ref="G13:J13"/>
    <mergeCell ref="B33:J36"/>
    <mergeCell ref="B18:E19"/>
    <mergeCell ref="G18:J19"/>
    <mergeCell ref="A21:B22"/>
    <mergeCell ref="B23:E23"/>
    <mergeCell ref="G23:J23"/>
    <mergeCell ref="D49:H50"/>
    <mergeCell ref="D51:D52"/>
  </mergeCells>
  <phoneticPr fontId="2"/>
  <pageMargins left="0.43" right="0.56000000000000005" top="0.77" bottom="0.56000000000000005" header="0.51200000000000001" footer="0.51200000000000001"/>
  <pageSetup paperSize="9" scale="96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4"/>
  <sheetViews>
    <sheetView topLeftCell="A13" workbookViewId="0">
      <selection activeCell="B6" sqref="B6"/>
    </sheetView>
  </sheetViews>
  <sheetFormatPr defaultColWidth="9" defaultRowHeight="15" x14ac:dyDescent="0.25"/>
  <cols>
    <col min="1" max="1" width="31.875" style="8" customWidth="1"/>
    <col min="2" max="2" width="28.5" style="8" customWidth="1"/>
    <col min="3" max="3" width="20.75" style="8" customWidth="1"/>
    <col min="4" max="16384" width="9" style="8"/>
  </cols>
  <sheetData>
    <row r="1" spans="1:3" ht="30.75" customHeight="1" x14ac:dyDescent="0.3">
      <c r="A1" s="400" t="str">
        <f>"令和"&amp;入力シート!B1&amp;"年度　第"&amp;入力シート!B2&amp;"回　　佐賀県中学校総合体育大会　団体参加料"</f>
        <v>令和7年度　第62回　　佐賀県中学校総合体育大会　団体参加料</v>
      </c>
      <c r="B1" s="400"/>
      <c r="C1" s="400"/>
    </row>
    <row r="2" spans="1:3" ht="30.75" customHeight="1" x14ac:dyDescent="0.35">
      <c r="A2" s="9"/>
      <c r="B2" s="9" t="s">
        <v>167</v>
      </c>
      <c r="C2" s="9" t="s">
        <v>7</v>
      </c>
    </row>
    <row r="3" spans="1:3" ht="30.75" customHeight="1" x14ac:dyDescent="0.35">
      <c r="A3" s="9"/>
      <c r="B3" s="10" t="str">
        <f>入力シート!B3</f>
        <v>　</v>
      </c>
      <c r="C3" s="9" t="str">
        <f>C19</f>
        <v>0円</v>
      </c>
    </row>
    <row r="4" spans="1:3" ht="30.75" customHeight="1" x14ac:dyDescent="0.35">
      <c r="A4" s="11"/>
      <c r="B4" s="12" t="s">
        <v>121</v>
      </c>
      <c r="C4" s="12" t="s">
        <v>7</v>
      </c>
    </row>
    <row r="5" spans="1:3" ht="33.75" customHeight="1" x14ac:dyDescent="0.35">
      <c r="A5" s="13" t="s">
        <v>107</v>
      </c>
      <c r="B5" s="14" t="str">
        <f>IF(軟式野球!B33=0,"",軟式野球!B33)</f>
        <v/>
      </c>
      <c r="C5" s="14" t="str">
        <f>IF(B5="","",軟式野球!D33)</f>
        <v/>
      </c>
    </row>
    <row r="6" spans="1:3" ht="33.75" customHeight="1" x14ac:dyDescent="0.35">
      <c r="A6" s="13" t="s">
        <v>108</v>
      </c>
      <c r="B6" s="14" t="str">
        <f>IF(ソフトボール!B33=0,"",ソフトボール!B33)</f>
        <v/>
      </c>
      <c r="C6" s="14" t="str">
        <f>IF(B6="","",ソフトボール!D33)</f>
        <v/>
      </c>
    </row>
    <row r="7" spans="1:3" ht="33.75" customHeight="1" x14ac:dyDescent="0.35">
      <c r="A7" s="13" t="s">
        <v>109</v>
      </c>
      <c r="B7" s="14" t="str">
        <f>IF(バスケットボール男子!B31=0,"",バスケットボール男子!B31)</f>
        <v/>
      </c>
      <c r="C7" s="14" t="str">
        <f>IF(B7="","",バスケットボール男子!D31)</f>
        <v/>
      </c>
    </row>
    <row r="8" spans="1:3" ht="33.75" customHeight="1" x14ac:dyDescent="0.35">
      <c r="A8" s="13" t="s">
        <v>110</v>
      </c>
      <c r="B8" s="14">
        <f>バスケットボール女子!B31</f>
        <v>0</v>
      </c>
      <c r="C8" s="14">
        <f>バスケットボール女子!D31</f>
        <v>0</v>
      </c>
    </row>
    <row r="9" spans="1:3" ht="33.75" customHeight="1" x14ac:dyDescent="0.35">
      <c r="A9" s="13" t="s">
        <v>112</v>
      </c>
      <c r="B9" s="14" t="str">
        <f>IF(バレーボール男子!B28=0,"",バレーボール男子!B28)</f>
        <v/>
      </c>
      <c r="C9" s="14" t="str">
        <f>IF(B9="","",バレーボール男子!D28)</f>
        <v/>
      </c>
    </row>
    <row r="10" spans="1:3" ht="33.75" customHeight="1" x14ac:dyDescent="0.35">
      <c r="A10" s="13" t="s">
        <v>111</v>
      </c>
      <c r="B10" s="14">
        <f>バレーボール女子!B28</f>
        <v>0</v>
      </c>
      <c r="C10" s="14">
        <f>バスケットボール女子!D31</f>
        <v>0</v>
      </c>
    </row>
    <row r="11" spans="1:3" ht="33.75" customHeight="1" x14ac:dyDescent="0.35">
      <c r="A11" s="13" t="s">
        <v>113</v>
      </c>
      <c r="B11" s="14" t="str">
        <f>IF(ソフトテニス男子!F63=0,"",ソフトテニス男子!F63)</f>
        <v/>
      </c>
      <c r="C11" s="14" t="str">
        <f>IF(B11="","",ソフトテニス男子!T63)</f>
        <v/>
      </c>
    </row>
    <row r="12" spans="1:3" ht="33.75" customHeight="1" x14ac:dyDescent="0.35">
      <c r="A12" s="13" t="s">
        <v>114</v>
      </c>
      <c r="B12" s="14">
        <f>'ソフトテニス女子 '!F63</f>
        <v>0</v>
      </c>
      <c r="C12" s="14">
        <f>'ソフトテニス女子 '!T63</f>
        <v>0</v>
      </c>
    </row>
    <row r="13" spans="1:3" ht="33.75" customHeight="1" x14ac:dyDescent="0.35">
      <c r="A13" s="13" t="s">
        <v>115</v>
      </c>
      <c r="B13" s="14" t="str">
        <f>IF(卓球男子!F64=0,"",卓球男子!F64)</f>
        <v/>
      </c>
      <c r="C13" s="14" t="str">
        <f>IF(B13="","",卓球男子!T64)</f>
        <v/>
      </c>
    </row>
    <row r="14" spans="1:3" ht="33.75" customHeight="1" x14ac:dyDescent="0.35">
      <c r="A14" s="13" t="s">
        <v>116</v>
      </c>
      <c r="B14" s="14">
        <f>卓球女子!F64</f>
        <v>0</v>
      </c>
      <c r="C14" s="14">
        <f>卓球女子!T64</f>
        <v>0</v>
      </c>
    </row>
    <row r="15" spans="1:3" ht="33.75" customHeight="1" x14ac:dyDescent="0.35">
      <c r="A15" s="13" t="s">
        <v>117</v>
      </c>
      <c r="B15" s="14" t="str">
        <f>IF(剣道男子!F50=0,"",剣道男子!F50)</f>
        <v/>
      </c>
      <c r="C15" s="14" t="str">
        <f>IF(B15="","",剣道男子!T50)</f>
        <v/>
      </c>
    </row>
    <row r="16" spans="1:3" ht="33.75" customHeight="1" x14ac:dyDescent="0.35">
      <c r="A16" s="13" t="s">
        <v>118</v>
      </c>
      <c r="B16" s="14">
        <f>剣道女子!F50</f>
        <v>0</v>
      </c>
      <c r="C16" s="14">
        <f>剣道女子!T50</f>
        <v>0</v>
      </c>
    </row>
    <row r="17" spans="1:3" ht="33.75" customHeight="1" x14ac:dyDescent="0.35">
      <c r="A17" s="13" t="s">
        <v>119</v>
      </c>
      <c r="B17" s="14" t="str">
        <f>IF(サッカー!B34=0,"",サッカー!B34)</f>
        <v/>
      </c>
      <c r="C17" s="14" t="str">
        <f>IF(B17="","",サッカー!E34)</f>
        <v/>
      </c>
    </row>
    <row r="18" spans="1:3" ht="33.75" customHeight="1" x14ac:dyDescent="0.35">
      <c r="A18" s="13" t="s">
        <v>120</v>
      </c>
      <c r="B18" s="14" t="str">
        <f>IF(相撲!F41=0,"",相撲!F41)</f>
        <v/>
      </c>
      <c r="C18" s="14" t="str">
        <f>IF(B18="","",相撲!T41)</f>
        <v/>
      </c>
    </row>
    <row r="19" spans="1:3" ht="33.75" customHeight="1" x14ac:dyDescent="0.35">
      <c r="A19" s="13" t="s">
        <v>122</v>
      </c>
      <c r="B19" s="9" t="str">
        <f>SUM(B5:B18)&amp;"名"</f>
        <v>0名</v>
      </c>
      <c r="C19" s="9" t="str">
        <f>SUM(C5:C18)&amp;"円"</f>
        <v>0円</v>
      </c>
    </row>
    <row r="20" spans="1:3" ht="30.75" customHeight="1" x14ac:dyDescent="0.25"/>
    <row r="21" spans="1:3" ht="30.75" customHeight="1" x14ac:dyDescent="0.25"/>
    <row r="22" spans="1:3" ht="30.75" customHeight="1" x14ac:dyDescent="0.25"/>
    <row r="23" spans="1:3" ht="30.75" customHeight="1" x14ac:dyDescent="0.25"/>
    <row r="24" spans="1:3" ht="30.75" customHeight="1" x14ac:dyDescent="0.25"/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入力シート</vt:lpstr>
      <vt:lpstr>軟式野球</vt:lpstr>
      <vt:lpstr>ソフトボール</vt:lpstr>
      <vt:lpstr>バスケットボール男子</vt:lpstr>
      <vt:lpstr>バスケットボール女子</vt:lpstr>
      <vt:lpstr>バレーボール男子</vt:lpstr>
      <vt:lpstr>バレーボール女子</vt:lpstr>
      <vt:lpstr>ソフトテニス男子</vt:lpstr>
      <vt:lpstr>ソフトテニス女子 </vt:lpstr>
      <vt:lpstr>卓球男子</vt:lpstr>
      <vt:lpstr>卓球女子</vt:lpstr>
      <vt:lpstr>剣道男子</vt:lpstr>
      <vt:lpstr>剣道女子</vt:lpstr>
      <vt:lpstr>サッカー</vt:lpstr>
      <vt:lpstr>相撲</vt:lpstr>
      <vt:lpstr>選手辞退届 (個人)</vt:lpstr>
      <vt:lpstr>団体辞退届（団体）</vt:lpstr>
      <vt:lpstr>選手変更届け (開会式)</vt:lpstr>
      <vt:lpstr>監督コーチ変更届 (開会式)</vt:lpstr>
      <vt:lpstr>団体別参加料</vt:lpstr>
      <vt:lpstr>サッカー!Print_Area</vt:lpstr>
      <vt:lpstr>'ソフトテニス女子 '!Print_Area</vt:lpstr>
      <vt:lpstr>ソフトテニス男子!Print_Area</vt:lpstr>
      <vt:lpstr>ソフトボール!Print_Area</vt:lpstr>
      <vt:lpstr>バスケットボール女子!Print_Area</vt:lpstr>
      <vt:lpstr>バスケットボール男子!Print_Area</vt:lpstr>
      <vt:lpstr>バレーボール女子!Print_Area</vt:lpstr>
      <vt:lpstr>バレーボール男子!Print_Area</vt:lpstr>
      <vt:lpstr>'監督コーチ変更届 (開会式)'!Print_Area</vt:lpstr>
      <vt:lpstr>剣道女子!Print_Area</vt:lpstr>
      <vt:lpstr>剣道男子!Print_Area</vt:lpstr>
      <vt:lpstr>'選手辞退届 (個人)'!Print_Area</vt:lpstr>
      <vt:lpstr>'選手変更届け (開会式)'!Print_Area</vt:lpstr>
      <vt:lpstr>相撲!Print_Area</vt:lpstr>
      <vt:lpstr>卓球女子!Print_Area</vt:lpstr>
      <vt:lpstr>卓球男子!Print_Area</vt:lpstr>
      <vt:lpstr>'団体辞退届（団体）'!Print_Area</vt:lpstr>
      <vt:lpstr>軟式野球!Print_Area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体育連盟 佐賀県中学校</cp:lastModifiedBy>
  <cp:lastPrinted>2025-05-20T13:27:18Z</cp:lastPrinted>
  <dcterms:created xsi:type="dcterms:W3CDTF">2006-01-25T02:18:07Z</dcterms:created>
  <dcterms:modified xsi:type="dcterms:W3CDTF">2025-05-21T01:08:41Z</dcterms:modified>
</cp:coreProperties>
</file>